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30" windowWidth="24915" windowHeight="11895"/>
  </bookViews>
  <sheets>
    <sheet name="Лист2" sheetId="2" r:id="rId1"/>
    <sheet name="Лист3" sheetId="3" state="hidden" r:id="rId2"/>
  </sheets>
  <calcPr calcId="145621"/>
</workbook>
</file>

<file path=xl/calcChain.xml><?xml version="1.0" encoding="utf-8"?>
<calcChain xmlns="http://schemas.openxmlformats.org/spreadsheetml/2006/main">
  <c r="R11" i="2" l="1"/>
  <c r="H10" i="2" l="1"/>
  <c r="R6" i="2" l="1"/>
  <c r="E10" i="2"/>
  <c r="R5" i="2" l="1"/>
  <c r="R7" i="2" l="1"/>
  <c r="R8" i="2"/>
  <c r="R9" i="2"/>
  <c r="R12" i="2"/>
  <c r="R13" i="2"/>
  <c r="R14" i="2"/>
  <c r="R15" i="2"/>
  <c r="N10" i="2" l="1"/>
  <c r="K10" i="2"/>
  <c r="E16" i="2"/>
  <c r="N16" i="2"/>
  <c r="K16" i="2"/>
  <c r="H16" i="2"/>
  <c r="N12" i="2" l="1"/>
  <c r="N11" i="2"/>
  <c r="K12" i="2"/>
  <c r="K11" i="2"/>
  <c r="H12" i="2"/>
  <c r="H11" i="2"/>
  <c r="E12" i="2"/>
  <c r="E11" i="2"/>
  <c r="N6" i="2"/>
  <c r="N5" i="2"/>
  <c r="K6" i="2"/>
  <c r="K5" i="2"/>
  <c r="H6" i="2"/>
  <c r="H5" i="2"/>
  <c r="E6" i="2"/>
  <c r="E5" i="2"/>
</calcChain>
</file>

<file path=xl/sharedStrings.xml><?xml version="1.0" encoding="utf-8"?>
<sst xmlns="http://schemas.openxmlformats.org/spreadsheetml/2006/main" count="26" uniqueCount="21">
  <si>
    <t>N</t>
  </si>
  <si>
    <t>Показатель</t>
  </si>
  <si>
    <t>Категория присоединения потребителей услуг по передаче электрической энергии в разбивке по мощности, в динамике по годам</t>
  </si>
  <si>
    <t>до 15 кВт включительно</t>
  </si>
  <si>
    <t>свыше 15 кВт и до 150 кВт включительно</t>
  </si>
  <si>
    <t>свыше 150 кВт и менее 670 кВт</t>
  </si>
  <si>
    <t>не менее 670 кВт</t>
  </si>
  <si>
    <t>объекты по производству электрической энергии</t>
  </si>
  <si>
    <t>Динамика изменения показателя, %</t>
  </si>
  <si>
    <t>Число заявок на технологическое присоединение, поданных заявителями, штуки</t>
  </si>
  <si>
    <t>Число заявок на технологическое присоединение, по которым направлен проект договора об осуществлении технологического присоединения к электрическим сетям, штуки</t>
  </si>
  <si>
    <t>Число заявок на технологическое присоединение, по которым направлен проект договора об осуществлении технологического присоединения к электрическим сетям с нарушением сроков, подтвержденным актами контролирующих организаций и (или) решениями суда, штуки, в том числе:</t>
  </si>
  <si>
    <t>по вине сетевой организации</t>
  </si>
  <si>
    <t>по вине сторонних лиц</t>
  </si>
  <si>
    <t>Средняя продолжительность подготовки и направления проекта договора об осуществлении технологического присоединения к электрическим сетям, дней</t>
  </si>
  <si>
    <t>Число заключенных договоров об осуществлении технологического присоединения к электрическим сетям, штуки</t>
  </si>
  <si>
    <t>Число исполненных договоров об осуществлении технологического присоединения к электрическим сетям, штуки</t>
  </si>
  <si>
    <t>Число исполненных договоров об осуществлении технологического присоединения к электрическим сетям, по которым произошло нарушение сроков, подтвержденное актами контролирующих организаций и (или) решениями суда, штуки, в том числе:</t>
  </si>
  <si>
    <t>по вине заявителя</t>
  </si>
  <si>
    <t>Средняя продолжительность исполнения договоров об осуществлении технологического присоединения к электрическим сетям, дней</t>
  </si>
  <si>
    <t>Всего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</si>
</sst>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</cellStyleXfs>
  <cellXfs count="20">
    <xf numFmtId="0" fontId="0" fillId="0" borderId="0" xfId="0"/>
    <xf numFmtId="0" fontId="0" fillId="0" borderId="5" xfId="0" applyFill="1" applyBorder="1" applyAlignment="1">
      <alignment horizontal="center" vertical="center" wrapText="1"/>
    </xf>
    <xf numFmtId="10" fontId="0" fillId="0" borderId="5" xfId="0" applyNumberFormat="1" applyFill="1" applyBorder="1" applyAlignment="1">
      <alignment horizontal="center" vertical="center" wrapText="1"/>
    </xf>
    <xf numFmtId="1" fontId="0" fillId="0" borderId="5" xfId="0" applyNumberFormat="1" applyFill="1" applyBorder="1" applyAlignment="1">
      <alignment horizontal="center" vertical="center" wrapText="1"/>
    </xf>
    <xf numFmtId="3" fontId="0" fillId="0" borderId="5" xfId="0" applyNumberFormat="1" applyFill="1" applyBorder="1" applyAlignment="1">
      <alignment horizontal="center" vertical="center" wrapText="1"/>
    </xf>
    <xf numFmtId="2" fontId="0" fillId="0" borderId="5" xfId="0" applyNumberForma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Fill="1" applyAlignment="1">
      <alignment wrapText="1"/>
    </xf>
    <xf numFmtId="0" fontId="0" fillId="0" borderId="1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5" xfId="0" applyFill="1" applyBorder="1" applyAlignment="1">
      <alignment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justify" vertical="center" wrapText="1"/>
    </xf>
    <xf numFmtId="9" fontId="0" fillId="0" borderId="0" xfId="1" applyFont="1" applyFill="1"/>
    <xf numFmtId="0" fontId="0" fillId="0" borderId="0" xfId="0" applyFill="1" applyBorder="1"/>
    <xf numFmtId="0" fontId="0" fillId="0" borderId="0" xfId="0" applyFill="1" applyBorder="1" applyAlignment="1">
      <alignment horizontal="center" vertical="center"/>
    </xf>
  </cellXfs>
  <cellStyles count="4">
    <cellStyle name="Обычный" xfId="0" builtinId="0"/>
    <cellStyle name="Обычный 17" xfId="2"/>
    <cellStyle name="Обычный 4" xfId="3"/>
    <cellStyle name="Процентный" xfId="1" builtinId="5"/>
  </cellStyles>
  <dxfs count="0"/>
  <tableStyles count="0" defaultTableStyle="TableStyleMedium2" defaultPivotStyle="PivotStyleLight16"/>
  <colors>
    <mruColors>
      <color rgb="FFCCFFFF"/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tabSelected="1" workbookViewId="0">
      <pane ySplit="3" topLeftCell="A4" activePane="bottomLeft" state="frozen"/>
      <selection pane="bottomLeft" activeCell="T5" sqref="T5"/>
    </sheetView>
  </sheetViews>
  <sheetFormatPr defaultRowHeight="15" x14ac:dyDescent="0.25"/>
  <cols>
    <col min="1" max="1" width="9.140625" style="6"/>
    <col min="2" max="2" width="33.7109375" style="7" customWidth="1"/>
    <col min="3" max="3" width="10.140625" style="6" bestFit="1" customWidth="1"/>
    <col min="4" max="4" width="10.85546875" style="6" customWidth="1"/>
    <col min="5" max="5" width="12.140625" style="6" bestFit="1" customWidth="1"/>
    <col min="6" max="6" width="12" style="6" customWidth="1"/>
    <col min="7" max="7" width="10.28515625" style="6" customWidth="1"/>
    <col min="8" max="8" width="12" style="6" customWidth="1"/>
    <col min="9" max="9" width="9.140625" style="6"/>
    <col min="10" max="10" width="13.28515625" style="6" customWidth="1"/>
    <col min="11" max="11" width="11.5703125" style="6" bestFit="1" customWidth="1"/>
    <col min="12" max="13" width="9.140625" style="6"/>
    <col min="14" max="14" width="11.85546875" style="6" customWidth="1"/>
    <col min="15" max="15" width="9.5703125" style="6" bestFit="1" customWidth="1"/>
    <col min="16" max="16" width="9.140625" style="6"/>
    <col min="17" max="17" width="11.7109375" style="6" customWidth="1"/>
    <col min="18" max="16384" width="9.140625" style="6"/>
  </cols>
  <sheetData>
    <row r="1" spans="1:18" ht="29.25" customHeight="1" thickBot="1" x14ac:dyDescent="0.3">
      <c r="A1" s="8" t="s">
        <v>0</v>
      </c>
      <c r="B1" s="8" t="s">
        <v>1</v>
      </c>
      <c r="C1" s="9" t="s">
        <v>2</v>
      </c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1"/>
      <c r="R1" s="8" t="s">
        <v>20</v>
      </c>
    </row>
    <row r="2" spans="1:18" ht="30" customHeight="1" thickBot="1" x14ac:dyDescent="0.3">
      <c r="A2" s="12"/>
      <c r="B2" s="12"/>
      <c r="C2" s="9" t="s">
        <v>3</v>
      </c>
      <c r="D2" s="10"/>
      <c r="E2" s="11"/>
      <c r="F2" s="9" t="s">
        <v>4</v>
      </c>
      <c r="G2" s="10"/>
      <c r="H2" s="11"/>
      <c r="I2" s="9" t="s">
        <v>5</v>
      </c>
      <c r="J2" s="10"/>
      <c r="K2" s="11"/>
      <c r="L2" s="9" t="s">
        <v>6</v>
      </c>
      <c r="M2" s="10"/>
      <c r="N2" s="11"/>
      <c r="O2" s="9" t="s">
        <v>7</v>
      </c>
      <c r="P2" s="10"/>
      <c r="Q2" s="11"/>
      <c r="R2" s="13"/>
    </row>
    <row r="3" spans="1:18" ht="60.75" thickBot="1" x14ac:dyDescent="0.3">
      <c r="A3" s="13"/>
      <c r="B3" s="13"/>
      <c r="C3" s="1">
        <v>2024</v>
      </c>
      <c r="D3" s="1">
        <v>2025</v>
      </c>
      <c r="E3" s="1" t="s">
        <v>8</v>
      </c>
      <c r="F3" s="1">
        <v>2024</v>
      </c>
      <c r="G3" s="1">
        <v>2025</v>
      </c>
      <c r="H3" s="1" t="s">
        <v>8</v>
      </c>
      <c r="I3" s="1">
        <v>2024</v>
      </c>
      <c r="J3" s="1">
        <v>2025</v>
      </c>
      <c r="K3" s="1" t="s">
        <v>8</v>
      </c>
      <c r="L3" s="1">
        <v>2024</v>
      </c>
      <c r="M3" s="1">
        <v>2025</v>
      </c>
      <c r="N3" s="1" t="s">
        <v>8</v>
      </c>
      <c r="O3" s="1">
        <v>2024</v>
      </c>
      <c r="P3" s="1">
        <v>2025</v>
      </c>
      <c r="Q3" s="1" t="s">
        <v>8</v>
      </c>
      <c r="R3" s="14"/>
    </row>
    <row r="4" spans="1:18" ht="15.75" thickBot="1" x14ac:dyDescent="0.3">
      <c r="A4" s="15">
        <v>1</v>
      </c>
      <c r="B4" s="1">
        <v>2</v>
      </c>
      <c r="C4" s="1">
        <v>4</v>
      </c>
      <c r="D4" s="1">
        <v>4</v>
      </c>
      <c r="E4" s="1">
        <v>5</v>
      </c>
      <c r="F4" s="1">
        <v>7</v>
      </c>
      <c r="G4" s="1">
        <v>7</v>
      </c>
      <c r="H4" s="1">
        <v>8</v>
      </c>
      <c r="I4" s="1">
        <v>10</v>
      </c>
      <c r="J4" s="1">
        <v>10</v>
      </c>
      <c r="K4" s="1">
        <v>11</v>
      </c>
      <c r="L4" s="1">
        <v>13</v>
      </c>
      <c r="M4" s="1">
        <v>13</v>
      </c>
      <c r="N4" s="1">
        <v>14</v>
      </c>
      <c r="O4" s="1">
        <v>15</v>
      </c>
      <c r="P4" s="1">
        <v>16</v>
      </c>
      <c r="Q4" s="1">
        <v>17</v>
      </c>
      <c r="R4" s="1">
        <v>18</v>
      </c>
    </row>
    <row r="5" spans="1:18" ht="45.75" thickBot="1" x14ac:dyDescent="0.3">
      <c r="A5" s="15">
        <v>1</v>
      </c>
      <c r="B5" s="16" t="s">
        <v>9</v>
      </c>
      <c r="C5" s="1">
        <v>1094</v>
      </c>
      <c r="D5" s="4">
        <v>934</v>
      </c>
      <c r="E5" s="2">
        <f>(D5/C5)-1</f>
        <v>-0.1462522851919561</v>
      </c>
      <c r="F5" s="1">
        <v>302</v>
      </c>
      <c r="G5" s="4">
        <v>281</v>
      </c>
      <c r="H5" s="2">
        <f>(G5/F5)-1</f>
        <v>-6.9536423841059625E-2</v>
      </c>
      <c r="I5" s="1">
        <v>105</v>
      </c>
      <c r="J5" s="4">
        <v>78</v>
      </c>
      <c r="K5" s="2">
        <f>(J5/I5)-1</f>
        <v>-0.25714285714285712</v>
      </c>
      <c r="L5" s="1">
        <v>27</v>
      </c>
      <c r="M5" s="4">
        <v>21</v>
      </c>
      <c r="N5" s="2">
        <f>(M5/L5)-1</f>
        <v>-0.22222222222222221</v>
      </c>
      <c r="O5" s="1">
        <v>0</v>
      </c>
      <c r="P5" s="1">
        <v>0</v>
      </c>
      <c r="Q5" s="1">
        <v>0</v>
      </c>
      <c r="R5" s="1">
        <f>D5+G5+J5+M5+P5</f>
        <v>1314</v>
      </c>
    </row>
    <row r="6" spans="1:18" ht="90.75" thickBot="1" x14ac:dyDescent="0.3">
      <c r="A6" s="15">
        <v>2</v>
      </c>
      <c r="B6" s="14" t="s">
        <v>10</v>
      </c>
      <c r="C6" s="1">
        <v>1049</v>
      </c>
      <c r="D6" s="4">
        <v>905</v>
      </c>
      <c r="E6" s="2">
        <f>(D6/C6)-1</f>
        <v>-0.13727359389895133</v>
      </c>
      <c r="F6" s="1">
        <v>285</v>
      </c>
      <c r="G6" s="4">
        <v>272</v>
      </c>
      <c r="H6" s="2">
        <f>(G6/F6)-1</f>
        <v>-4.5614035087719329E-2</v>
      </c>
      <c r="I6" s="1">
        <v>99</v>
      </c>
      <c r="J6" s="4">
        <v>74</v>
      </c>
      <c r="K6" s="2">
        <f>(J6/I6)-1</f>
        <v>-0.25252525252525249</v>
      </c>
      <c r="L6" s="1">
        <v>23</v>
      </c>
      <c r="M6" s="4">
        <v>20</v>
      </c>
      <c r="N6" s="2">
        <f>(M6/L6)-1</f>
        <v>-0.13043478260869568</v>
      </c>
      <c r="O6" s="1">
        <v>0</v>
      </c>
      <c r="P6" s="1">
        <v>0</v>
      </c>
      <c r="Q6" s="1">
        <v>0</v>
      </c>
      <c r="R6" s="1">
        <f>D6+G6+J6+M6+P6</f>
        <v>1271</v>
      </c>
    </row>
    <row r="7" spans="1:18" ht="150.75" thickBot="1" x14ac:dyDescent="0.3">
      <c r="A7" s="15">
        <v>3</v>
      </c>
      <c r="B7" s="14" t="s">
        <v>11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f>D7+G7+J7+M7+P7</f>
        <v>0</v>
      </c>
    </row>
    <row r="8" spans="1:18" ht="15.75" thickBot="1" x14ac:dyDescent="0.3">
      <c r="A8" s="15">
        <v>3.1</v>
      </c>
      <c r="B8" s="14" t="s">
        <v>12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f t="shared" ref="R8:R15" si="0">D8+G8+J8+M8+P8</f>
        <v>0</v>
      </c>
    </row>
    <row r="9" spans="1:18" ht="15.75" thickBot="1" x14ac:dyDescent="0.3">
      <c r="A9" s="15">
        <v>3.2</v>
      </c>
      <c r="B9" s="14" t="s">
        <v>13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f t="shared" si="0"/>
        <v>0</v>
      </c>
    </row>
    <row r="10" spans="1:18" ht="90.75" thickBot="1" x14ac:dyDescent="0.3">
      <c r="A10" s="15">
        <v>4</v>
      </c>
      <c r="B10" s="14" t="s">
        <v>14</v>
      </c>
      <c r="C10" s="3">
        <v>6</v>
      </c>
      <c r="D10" s="3">
        <v>5</v>
      </c>
      <c r="E10" s="2">
        <f>(D10/C10)-1</f>
        <v>-0.16666666666666663</v>
      </c>
      <c r="F10" s="3">
        <v>10</v>
      </c>
      <c r="G10" s="3">
        <v>10</v>
      </c>
      <c r="H10" s="2">
        <f>(G10/F10)-1</f>
        <v>0</v>
      </c>
      <c r="I10" s="3">
        <v>19</v>
      </c>
      <c r="J10" s="3">
        <v>17</v>
      </c>
      <c r="K10" s="2">
        <f>(J10/I10)-1</f>
        <v>-0.10526315789473684</v>
      </c>
      <c r="L10" s="3">
        <v>29</v>
      </c>
      <c r="M10" s="3">
        <v>14</v>
      </c>
      <c r="N10" s="2">
        <f>(M10/L10)-1</f>
        <v>-0.51724137931034475</v>
      </c>
      <c r="O10" s="1">
        <v>0</v>
      </c>
      <c r="P10" s="1">
        <v>0</v>
      </c>
      <c r="Q10" s="1">
        <v>0</v>
      </c>
      <c r="R10" s="5"/>
    </row>
    <row r="11" spans="1:18" ht="60.75" thickBot="1" x14ac:dyDescent="0.3">
      <c r="A11" s="15">
        <v>5</v>
      </c>
      <c r="B11" s="14" t="s">
        <v>15</v>
      </c>
      <c r="C11" s="1">
        <v>928</v>
      </c>
      <c r="D11" s="4">
        <v>838</v>
      </c>
      <c r="E11" s="2">
        <f t="shared" ref="E11:E12" si="1">(D11/C11)-1</f>
        <v>-9.6982758620689613E-2</v>
      </c>
      <c r="F11" s="1">
        <v>171</v>
      </c>
      <c r="G11" s="4">
        <v>220</v>
      </c>
      <c r="H11" s="2">
        <f>(G11/F11)-1</f>
        <v>0.28654970760233911</v>
      </c>
      <c r="I11" s="1">
        <v>27</v>
      </c>
      <c r="J11" s="4">
        <v>44</v>
      </c>
      <c r="K11" s="2">
        <f>(J11/I11)-1</f>
        <v>0.62962962962962954</v>
      </c>
      <c r="L11" s="1">
        <v>6</v>
      </c>
      <c r="M11" s="4">
        <v>6</v>
      </c>
      <c r="N11" s="2">
        <f>(M11/L11)-1</f>
        <v>0</v>
      </c>
      <c r="O11" s="1">
        <v>0</v>
      </c>
      <c r="P11" s="1">
        <v>0</v>
      </c>
      <c r="Q11" s="1">
        <v>0</v>
      </c>
      <c r="R11" s="1">
        <f>D11+G11+J11+M11+P11</f>
        <v>1108</v>
      </c>
    </row>
    <row r="12" spans="1:18" ht="60.75" thickBot="1" x14ac:dyDescent="0.3">
      <c r="A12" s="15">
        <v>6</v>
      </c>
      <c r="B12" s="14" t="s">
        <v>16</v>
      </c>
      <c r="C12" s="1">
        <v>898</v>
      </c>
      <c r="D12" s="4">
        <v>705</v>
      </c>
      <c r="E12" s="2">
        <f t="shared" si="1"/>
        <v>-0.21492204899777279</v>
      </c>
      <c r="F12" s="1">
        <v>192</v>
      </c>
      <c r="G12" s="4">
        <v>193</v>
      </c>
      <c r="H12" s="2">
        <f>(G12/F12)-1</f>
        <v>5.2083333333332593E-3</v>
      </c>
      <c r="I12" s="1">
        <v>42</v>
      </c>
      <c r="J12" s="4">
        <v>37</v>
      </c>
      <c r="K12" s="2">
        <f>(J12/I12)-1</f>
        <v>-0.11904761904761907</v>
      </c>
      <c r="L12" s="1">
        <v>12</v>
      </c>
      <c r="M12" s="4">
        <v>8</v>
      </c>
      <c r="N12" s="2">
        <f>(M12/L12)-1</f>
        <v>-0.33333333333333337</v>
      </c>
      <c r="O12" s="1">
        <v>0</v>
      </c>
      <c r="P12" s="1">
        <v>0</v>
      </c>
      <c r="Q12" s="1">
        <v>0</v>
      </c>
      <c r="R12" s="1">
        <f t="shared" si="0"/>
        <v>943</v>
      </c>
    </row>
    <row r="13" spans="1:18" ht="135.75" thickBot="1" x14ac:dyDescent="0.3">
      <c r="A13" s="15">
        <v>7</v>
      </c>
      <c r="B13" s="14" t="s">
        <v>17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f t="shared" si="0"/>
        <v>0</v>
      </c>
    </row>
    <row r="14" spans="1:18" ht="15.75" thickBot="1" x14ac:dyDescent="0.3">
      <c r="A14" s="15">
        <v>7.1</v>
      </c>
      <c r="B14" s="14" t="s">
        <v>12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f t="shared" si="0"/>
        <v>0</v>
      </c>
    </row>
    <row r="15" spans="1:18" ht="15.75" thickBot="1" x14ac:dyDescent="0.3">
      <c r="A15" s="15">
        <v>7.2</v>
      </c>
      <c r="B15" s="14" t="s">
        <v>18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f t="shared" si="0"/>
        <v>0</v>
      </c>
    </row>
    <row r="16" spans="1:18" ht="75.75" thickBot="1" x14ac:dyDescent="0.3">
      <c r="A16" s="15">
        <v>8</v>
      </c>
      <c r="B16" s="14" t="s">
        <v>19</v>
      </c>
      <c r="C16" s="4">
        <v>71</v>
      </c>
      <c r="D16" s="4">
        <v>79</v>
      </c>
      <c r="E16" s="2">
        <f>(D16/C16)-1</f>
        <v>0.11267605633802824</v>
      </c>
      <c r="F16" s="3">
        <v>121</v>
      </c>
      <c r="G16" s="3">
        <v>152</v>
      </c>
      <c r="H16" s="2">
        <f>(G16/F16)-1</f>
        <v>0.25619834710743805</v>
      </c>
      <c r="I16" s="3">
        <v>196</v>
      </c>
      <c r="J16" s="3">
        <v>211</v>
      </c>
      <c r="K16" s="2">
        <f>(J16/I16)-1</f>
        <v>7.6530612244897878E-2</v>
      </c>
      <c r="L16" s="3">
        <v>365</v>
      </c>
      <c r="M16" s="3">
        <v>275</v>
      </c>
      <c r="N16" s="2">
        <f>(M16/L16)-1</f>
        <v>-0.24657534246575341</v>
      </c>
      <c r="O16" s="3">
        <v>0</v>
      </c>
      <c r="P16" s="3">
        <v>0</v>
      </c>
      <c r="Q16" s="3">
        <v>0</v>
      </c>
      <c r="R16" s="4"/>
    </row>
    <row r="18" spans="3:12" x14ac:dyDescent="0.25">
      <c r="C18" s="17"/>
      <c r="F18" s="17"/>
      <c r="I18" s="17"/>
      <c r="L18" s="17"/>
    </row>
    <row r="20" spans="3:12" x14ac:dyDescent="0.25">
      <c r="C20" s="18"/>
      <c r="D20" s="19"/>
      <c r="E20" s="19"/>
    </row>
  </sheetData>
  <mergeCells count="9">
    <mergeCell ref="A1:A3"/>
    <mergeCell ref="B1:B3"/>
    <mergeCell ref="C1:Q1"/>
    <mergeCell ref="R1:R2"/>
    <mergeCell ref="C2:E2"/>
    <mergeCell ref="F2:H2"/>
    <mergeCell ref="I2:K2"/>
    <mergeCell ref="L2:N2"/>
    <mergeCell ref="O2:Q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Андреева А.В.</dc:creator>
  <cp:lastModifiedBy>Андреева А.В.</cp:lastModifiedBy>
  <dcterms:created xsi:type="dcterms:W3CDTF">2016-02-25T07:39:36Z</dcterms:created>
  <dcterms:modified xsi:type="dcterms:W3CDTF">2026-03-23T11:04:15Z</dcterms:modified>
</cp:coreProperties>
</file>