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Раскрытие инф\1 ФАКТ по годам\Раскрытие инф. 2023 АО ОРЭС ВО\"/>
    </mc:Choice>
  </mc:AlternateContent>
  <xr:revisionPtr revIDLastSave="0" documentId="13_ncr:1_{C27EEAF6-B1F2-4B6B-A805-9F1559756CFA}" xr6:coauthVersionLast="47" xr6:coauthVersionMax="47" xr10:uidLastSave="{00000000-0000-0000-0000-000000000000}"/>
  <bookViews>
    <workbookView xWindow="-120" yWindow="-120" windowWidth="29040" windowHeight="15840" xr2:uid="{8945B915-7028-4FF4-AFAD-E800D76DB31B}"/>
  </bookViews>
  <sheets>
    <sheet name="раскрытие факт 2023 г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hidden="1">{#N/A,#N/A,TRUE,"Fields";#N/A,#N/A,TRUE,"Sens"}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hidden="1">{#N/A,#N/A,TRUE,"Fields";#N/A,#N/A,TRUE,"Sens"}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hidden="1">{#N/A,#N/A,TRUE,"Fields";#N/A,#N/A,TRUE,"Sens"}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 localSheetId="0">[12]!AN</definedName>
    <definedName name="AN">[12]!AN</definedName>
    <definedName name="anscount" hidden="1">1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 localSheetId="0">[12]!asasfddddddddddddddddd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 localSheetId="0">[12]!bb</definedName>
    <definedName name="bb">[12]!bb</definedName>
    <definedName name="bbb">'[10]З_П_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 localSheetId="0">[12]!bbbbbbnhnmh</definedName>
    <definedName name="bbbbbbnhnmh">[12]!bbbbbbnhnmh</definedName>
    <definedName name="Beg_Bal">#REF!</definedName>
    <definedName name="Beg_Bal_50">[16]Лист1!$C$18:$C$377</definedName>
    <definedName name="bfd" hidden="1">{#N/A,#N/A,TRUE,"Лист1";#N/A,#N/A,TRUE,"Лист2";#N/A,#N/A,TRUE,"Лист3"}</definedName>
    <definedName name="bfgd" localSheetId="0">[12]!bfgd</definedName>
    <definedName name="bfgd">[12]!bfgd</definedName>
    <definedName name="bgfcdfs" localSheetId="0">[12]!bgfcdfs</definedName>
    <definedName name="bgfcdfs">[12]!bgfcdfs</definedName>
    <definedName name="bghjjjjjjjjjjjjjjjjjj" hidden="1">{#N/A,#N/A,TRUE,"Лист1";#N/A,#N/A,TRUE,"Лист2";#N/A,#N/A,TRUE,"Лист3"}</definedName>
    <definedName name="bghty" localSheetId="0">[12]!bghty</definedName>
    <definedName name="bghty">[12]!bghty</definedName>
    <definedName name="bghvgvvvvvvvvvvvvvvvvv" hidden="1">{#N/A,#N/A,TRUE,"Лист1";#N/A,#N/A,TRUE,"Лист2";#N/A,#N/A,TRUE,"Лист3"}</definedName>
    <definedName name="bhgggf" localSheetId="0">[12]!bhgggf</definedName>
    <definedName name="bhgggf">[12]!bhgggf</definedName>
    <definedName name="bhgggggggggggggggg" localSheetId="0">[12]!bhgggggggggggggggg</definedName>
    <definedName name="bhgggggggggggggggg">[12]!bhgggggggggggggggg</definedName>
    <definedName name="bhjghff" localSheetId="0">[12]!bhjghff</definedName>
    <definedName name="bhjghff">[12]!bhjghff</definedName>
    <definedName name="BLPH1" hidden="1">'[17]Share Price 2002'!#REF!</definedName>
    <definedName name="BLPH2" hidden="1">'[17]Share Price 2002'!#REF!</definedName>
    <definedName name="bmjjhbvfgf" localSheetId="0">[12]!bmjjhbvfgf</definedName>
    <definedName name="bmjjhbvfgf">[12]!bmjjhbvfgf</definedName>
    <definedName name="bnbbnvbcvbcvx" localSheetId="0">[12]!bnbbnvbcvbcvx</definedName>
    <definedName name="bnbbnvbcvbcvx">[12]!bnbbnvbcvbcvx</definedName>
    <definedName name="bnghfh" localSheetId="0">[12]!bnghfh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[12]!bvffffffffffffffff</definedName>
    <definedName name="bvffffffffffffffff">[12]!bvffffffffffffffff</definedName>
    <definedName name="bvffffffffffffffffff" hidden="1">{#N/A,#N/A,TRUE,"Лист1";#N/A,#N/A,TRUE,"Лист2";#N/A,#N/A,TRUE,"Лист3"}</definedName>
    <definedName name="bvfgdfsf" localSheetId="0">[12]!bvfgdfsf</definedName>
    <definedName name="bvfgdfsf">[12]!bvfgdfsf</definedName>
    <definedName name="bvggggggggggggggg" hidden="1">{#N/A,#N/A,TRUE,"Лист1";#N/A,#N/A,TRUE,"Лист2";#N/A,#N/A,TRUE,"Лист3"}</definedName>
    <definedName name="bvgggggggggggggggg" localSheetId="0">[12]!bvgggggggggggggggg</definedName>
    <definedName name="bvgggggggggggggggg">[12]!bvgggggggggggggggg</definedName>
    <definedName name="bvhggggggggggggggggggg" localSheetId="0">[12]!bvhggggggggggggggggggg</definedName>
    <definedName name="bvhggggggggggggggggggg">[12]!bvhggggggggggggggggggg</definedName>
    <definedName name="bvjhjjjjjjjjjjjjjjjjjjjjj" localSheetId="0">[12]!bvjhjjjjjjjjjjjjjjjjjjjjj</definedName>
    <definedName name="bvjhjjjjjjjjjjjjjjjjjjjjj">[12]!bvjhjjjjjjjjjjjjjjjjjjjjj</definedName>
    <definedName name="bvnvb" localSheetId="0">[12]!bvnvb</definedName>
    <definedName name="bvnvb">[12]!bvnvb</definedName>
    <definedName name="bvvb" localSheetId="0">[12]!bvvb</definedName>
    <definedName name="bvvb">[12]!bvvb</definedName>
    <definedName name="bvvmnbm" localSheetId="0">[12]!bvvmnbm</definedName>
    <definedName name="bvvmnbm">[12]!bvvmnbm</definedName>
    <definedName name="bvvvcxcv" localSheetId="0">[12]!bvvvcxcv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 localSheetId="0">[12]!ccffffffffffffffffffff</definedName>
    <definedName name="ccffffffffffffffffffff">[12]!ccffffffffffffffffffff</definedName>
    <definedName name="cdsdddddddddddddddd" localSheetId="0">[12]!cdsdddddddddddddddd</definedName>
    <definedName name="cdsdddddddddddddddd">[12]!cdsdddddddddddddddd</definedName>
    <definedName name="cdsesssssssssssssssss" localSheetId="0">[12]!cdsesssssssssssssssss</definedName>
    <definedName name="cdsesssssssssssssssss">[12]!cdsesssssssssssssssss</definedName>
    <definedName name="Cena">'[5]1_3 новая'!$C$28:$C$193</definedName>
    <definedName name="cfddddddddddddd" localSheetId="0">[12]!cfddddddddddddd</definedName>
    <definedName name="cfddddddddddddd">[12]!cfddddddddddddd</definedName>
    <definedName name="cfdddddddddddddddddd" localSheetId="0">[12]!cfdddddddddddddddddd</definedName>
    <definedName name="cfdddddddddddddddddd">[12]!cfdddddddddddddddddd</definedName>
    <definedName name="cfgdffffffffffffff" localSheetId="0">[12]!cfgdffffffffffffff</definedName>
    <definedName name="cfgdffffffffffffff">[12]!cfgdffffffffffffff</definedName>
    <definedName name="cfghhhhhhhhhhhhhhhhh" localSheetId="0">[12]!cfghhhhhhhhhhhhhhhhh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 localSheetId="0">[12]!CompOt2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 localSheetId="0">[12]!csddddddddddddddd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 localSheetId="0">[12]!cv</definedName>
    <definedName name="cv">[12]!cv</definedName>
    <definedName name="cvb" localSheetId="0">[12]!cvb</definedName>
    <definedName name="cvb">[12]!cvb</definedName>
    <definedName name="cvbcvnb" localSheetId="0">[12]!cvbcvnb</definedName>
    <definedName name="cvbcvnb">[12]!cvbcvnb</definedName>
    <definedName name="cvbnnb" localSheetId="0">[12]!cvbnnb</definedName>
    <definedName name="cvbnnb">[12]!cvbnnb</definedName>
    <definedName name="cvbvvnbvnm" localSheetId="0">[12]!cvbvvnbvnm</definedName>
    <definedName name="cvbvvnbvnm">[12]!cvbvvnbvnm</definedName>
    <definedName name="cvdddddddddddddddd" localSheetId="0">[12]!cvdddddddddddddddd</definedName>
    <definedName name="cvdddddddddddddddd">[12]!cvdddddddddddddddd</definedName>
    <definedName name="cvfds">#N/A</definedName>
    <definedName name="cvvb">#REF!</definedName>
    <definedName name="cvxdsda" localSheetId="0">[12]!cvxdsda</definedName>
    <definedName name="cvxdsda">[12]!cvxdsda</definedName>
    <definedName name="cxcvvbnvnb" localSheetId="0">[12]!cxcvvbnvnb</definedName>
    <definedName name="cxcvvbnvnb">[12]!cxcvvbnvnb</definedName>
    <definedName name="cxdddddddddddddddddd" localSheetId="0">[12]!cxdddddddddddddddddd</definedName>
    <definedName name="cxdddddddddddddddddd">[12]!cxdddddddddddddddddd</definedName>
    <definedName name="cxdfsdssssssssssssss" localSheetId="0">[12]!cxdfsdssssssssssssss</definedName>
    <definedName name="cxdfsdssssssssssssss">[12]!cxdfsdssssssssssssss</definedName>
    <definedName name="cxdweeeeeeeeeeeeeeeeeee" localSheetId="0">[12]!cxdweeeeeeeeeeeeeeeeeee</definedName>
    <definedName name="cxdweeeeeeeeeeeeeeeeeee">[12]!cxdweeeeeeeeeeeeeeeeeee</definedName>
    <definedName name="cxvvvvvvvvvvvvvvvvvvv" hidden="1">{#N/A,#N/A,TRUE,"Лист1";#N/A,#N/A,TRUE,"Лист2";#N/A,#N/A,TRUE,"Лист3"}</definedName>
    <definedName name="cxxdddddddddddddddd" localSheetId="0">[12]!cxxdddddddddddddddd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fddddddddfddddddddddfd" localSheetId="0">[12]!dfdfddddddddfddddddddddfd</definedName>
    <definedName name="dfdfddddddddfddddddddddfd">[12]!dfdfddddddddfddddddddddfd</definedName>
    <definedName name="dfdfgggggggggggggggggg" localSheetId="0">[12]!dfdfgggggggggggggggggg</definedName>
    <definedName name="dfdfgggggggggggggggggg">[12]!dfdfgggggggggggggggggg</definedName>
    <definedName name="dfdfsssssssssssssssssss" localSheetId="0">[12]!dfdfsssssssssssssssssss</definedName>
    <definedName name="dfdfsssssssssssssssssss">[12]!dfdfsssssssssssssssssss</definedName>
    <definedName name="dfdghj" localSheetId="0">[12]!dfdghj</definedName>
    <definedName name="dfdghj">[12]!dfdghj</definedName>
    <definedName name="dffdghfh" localSheetId="0">[12]!dffdghfh</definedName>
    <definedName name="dffdghfh">[12]!dffdghfh</definedName>
    <definedName name="dfg">#N/A</definedName>
    <definedName name="dfgdfgdghf" localSheetId="0">[12]!dfgdfgdghf</definedName>
    <definedName name="dfgdfgdghf">[12]!dfgdfgdghf</definedName>
    <definedName name="dfgfdgfjh" localSheetId="0">[12]!dfgfdgfjh</definedName>
    <definedName name="dfgfdgfjh">[12]!dfgfdgfjh</definedName>
    <definedName name="dfhghhjjkl" localSheetId="0">[12]!dfhghhjjkl</definedName>
    <definedName name="dfhghhjjkl">[12]!dfhghhjjkl</definedName>
    <definedName name="dfrgtt" localSheetId="0">[12]!dfrgtt</definedName>
    <definedName name="dfrgtt">[12]!dfrgtt</definedName>
    <definedName name="dfxffffffffffffffffff" localSheetId="0">[12]!dfxffffffffffffffffff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 localSheetId="0">[12]!dsdddddddddddddddddddd</definedName>
    <definedName name="dsdddddddddddddddddddd">[12]!dsdddddddddddddddddddd</definedName>
    <definedName name="dsffffffffffffffffffffffffff" localSheetId="0">[12]!dsffffffffffffffffffffffffff</definedName>
    <definedName name="dsffffffffffffffffffffffffff">[12]!dsffffffffffffffffffffffffff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 localSheetId="0">[12]!dxsddddddddddddddd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 localSheetId="0">[12]!errtrtruy</definedName>
    <definedName name="errtrtruy">[12]!errtrtruy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[12]!ert</definedName>
    <definedName name="ert">[12]!ert</definedName>
    <definedName name="ertetyruy" localSheetId="0">[12]!ertetyruy</definedName>
    <definedName name="ertetyruy">[12]!ertetyruy</definedName>
    <definedName name="esdsfdfgh" hidden="1">{#N/A,#N/A,TRUE,"Лист1";#N/A,#N/A,TRUE,"Лист2";#N/A,#N/A,TRUE,"Лист3"}</definedName>
    <definedName name="eswdfgf" localSheetId="0">[12]!eswdfgf</definedName>
    <definedName name="eswdfgf">[12]!eswdfgf</definedName>
    <definedName name="etrtyt" localSheetId="0">[12]!etrtyt</definedName>
    <definedName name="etrtyt">[12]!etrtyt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 localSheetId="0">[12]!ewesds</definedName>
    <definedName name="ewesds">[12]!ewesds</definedName>
    <definedName name="ewrtertuyt" hidden="1">{#N/A,#N/A,TRUE,"Лист1";#N/A,#N/A,TRUE,"Лист2";#N/A,#N/A,TRUE,"Лист3"}</definedName>
    <definedName name="ewsddddddddddddddddd" localSheetId="0">[12]!ewsddddddddddddddddd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 localSheetId="0">[12]!fbgffnjfgg</definedName>
    <definedName name="fbgffnjfgg">[12]!fbgffnjfgg</definedName>
    <definedName name="fddddddddddddddd" localSheetId="0">[12]!fddddddddddddddd</definedName>
    <definedName name="fddddddddddddddd">[12]!fddddddddddddddd</definedName>
    <definedName name="fdfccgh" hidden="1">{#N/A,#N/A,TRUE,"Лист1";#N/A,#N/A,TRUE,"Лист2";#N/A,#N/A,TRUE,"Лист3"}</definedName>
    <definedName name="fdfg" localSheetId="0">[12]!fdfg</definedName>
    <definedName name="fdfg">[12]!fdfg</definedName>
    <definedName name="fdfgdjgfh" localSheetId="0">[12]!fdfgdjgfh</definedName>
    <definedName name="fdfgdjgfh">[12]!fdfgdjgfh</definedName>
    <definedName name="fdfggghgjh" hidden="1">{#N/A,#N/A,TRUE,"Лист1";#N/A,#N/A,TRUE,"Лист2";#N/A,#N/A,TRUE,"Лист3"}</definedName>
    <definedName name="fdfsdsssssssssssssssssssss" localSheetId="0">[12]!fdfsdsssssssssssssssssssss</definedName>
    <definedName name="fdfsdsssssssssssssssssssss">[12]!fdfsdsssssssssssssssssssss</definedName>
    <definedName name="fdfvcvvv" localSheetId="0">[12]!fdfvcvvv</definedName>
    <definedName name="fdfvcvvv">[12]!fdfvcvvv</definedName>
    <definedName name="fdghfghfj" localSheetId="0">[12]!fdghfghfj</definedName>
    <definedName name="fdghfghfj">[12]!fdghfghfj</definedName>
    <definedName name="fdgrfgdgggggggggggggg" localSheetId="0">[12]!fdgrfgdgggggggggggggg</definedName>
    <definedName name="fdgrfgdgggggggggggggg">[12]!fdgrfgdgggggggggggggg</definedName>
    <definedName name="fdrttttggggggggggg" localSheetId="0">[12]!fdrttttggggggggggg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 localSheetId="0">[12]!fgfgf</definedName>
    <definedName name="fgfgf">[12]!fgfgf</definedName>
    <definedName name="fgfgffffff" localSheetId="0">[12]!fgfgffffff</definedName>
    <definedName name="fgfgffffff">[12]!fgfgffffff</definedName>
    <definedName name="fgfhghhhhhhhhhhh" localSheetId="0">[12]!fgfhghhhhhhhhhhh</definedName>
    <definedName name="fgfhghhhhhhhhhhh">[12]!fgfhghhhhhhhhhhh</definedName>
    <definedName name="fgghfhghj" hidden="1">{#N/A,#N/A,TRUE,"Лист1";#N/A,#N/A,TRUE,"Лист2";#N/A,#N/A,TRUE,"Лист3"}</definedName>
    <definedName name="fggjhgjk" localSheetId="0">[12]!fggjhgjk</definedName>
    <definedName name="fggjhgjk">[12]!fggjhgjk</definedName>
    <definedName name="fghgfh" localSheetId="0">[12]!fghgfh</definedName>
    <definedName name="fghgfh">[12]!fghgfh</definedName>
    <definedName name="fghghjk" hidden="1">{#N/A,#N/A,TRUE,"Лист1";#N/A,#N/A,TRUE,"Лист2";#N/A,#N/A,TRUE,"Лист3"}</definedName>
    <definedName name="fghk" localSheetId="0">[12]!fghk</definedName>
    <definedName name="fghk">[12]!fghk</definedName>
    <definedName name="fgjhfhgj" localSheetId="0">[12]!fgjhfhgj</definedName>
    <definedName name="fgjhfhgj">[12]!fgjhfhgj</definedName>
    <definedName name="fhghgjh" hidden="1">{#N/A,#N/A,TRUE,"Лист1";#N/A,#N/A,TRUE,"Лист2";#N/A,#N/A,TRUE,"Лист3"}</definedName>
    <definedName name="fhgjh" localSheetId="0">[12]!fhgjh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 localSheetId="0">[12]!fsderswerwer</definedName>
    <definedName name="fsderswerwer">[12]!fsderswerwer</definedName>
    <definedName name="ftfhtfhgft" localSheetId="0">[12]!ftfhtfhgft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 localSheetId="0">[12]!gdgfgghj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hidden="1">{#N/A,#N/A,TRUE,"Лист1";#N/A,#N/A,TRUE,"Лист2";#N/A,#N/A,TRUE,"Лист3"}</definedName>
    <definedName name="gfgfddddddddddd" localSheetId="0">[12]!gfgfddddddddddd</definedName>
    <definedName name="gfgfddddddddddd">[12]!gfgfddddddddddd</definedName>
    <definedName name="gfgffdssssssssssssss" hidden="1">{#N/A,#N/A,TRUE,"Лист1";#N/A,#N/A,TRUE,"Лист2";#N/A,#N/A,TRUE,"Лист3"}</definedName>
    <definedName name="gfgfffgh" localSheetId="0">[12]!gfgfffgh</definedName>
    <definedName name="gfgfffgh">[12]!gfgfffgh</definedName>
    <definedName name="gfgfgfcccccccccccccccccccccc" localSheetId="0">[12]!gfgfgfcccccccccccccccccccccc</definedName>
    <definedName name="gfgfgfcccccccccccccccccccccc">[12]!gfgfgfcccccccccccccccccccccc</definedName>
    <definedName name="gfgfgffffffffffffff" localSheetId="0">[12]!gfgfgffffffffffffff</definedName>
    <definedName name="gfgfgffffffffffffff">[12]!gfgfgffffffffffffff</definedName>
    <definedName name="gfgfgfffffffffffffff" localSheetId="0">[12]!gfgfgfffffffffffffff</definedName>
    <definedName name="gfgfgfffffffffffffff">[12]!gfgfgfffffffffffffff</definedName>
    <definedName name="gfgfgfh" localSheetId="0">[12]!gfgfgfh</definedName>
    <definedName name="gfgfgfh">[12]!gfgfgfh</definedName>
    <definedName name="gfgfhgfhhhhhhhhhhhhhhhhh" hidden="1">{#N/A,#N/A,TRUE,"Лист1";#N/A,#N/A,TRUE,"Лист2";#N/A,#N/A,TRUE,"Лист3"}</definedName>
    <definedName name="gfhggggggggggggggg" localSheetId="0">[12]!gfhggggggggggggggg</definedName>
    <definedName name="gfhggggggggggggggg">[12]!gfhggggggggggggggg</definedName>
    <definedName name="gfhghgjk" localSheetId="0">[12]!gfhghgjk</definedName>
    <definedName name="gfhghgjk">[12]!gfhghgjk</definedName>
    <definedName name="gfhgjh" localSheetId="0">[12]!gfhgjh</definedName>
    <definedName name="gfhgjh">[12]!gfhgjh</definedName>
    <definedName name="gg">#REF!</definedName>
    <definedName name="ggfffffffffffff" localSheetId="0">[12]!ggfffffffffffff</definedName>
    <definedName name="ggfffffffffffff">[12]!ggfffffffffffff</definedName>
    <definedName name="ggg">#REF!</definedName>
    <definedName name="gggg">#N/A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[12]!gggggggggggggggggg</definedName>
    <definedName name="gggggggggggggggggg">[12]!gggggggggggggggggg</definedName>
    <definedName name="gghggggggggggg" localSheetId="0">[12]!gghggggggggggg</definedName>
    <definedName name="gghggggggggggg">[12]!gghggggggggggg</definedName>
    <definedName name="gh" localSheetId="0">[12]!gh</definedName>
    <definedName name="gh">[12]!gh</definedName>
    <definedName name="ghfffffffffffffff" localSheetId="0">[12]!ghfffffffffffffff</definedName>
    <definedName name="ghfffffffffffffff">[12]!ghfffffffffffffff</definedName>
    <definedName name="ghfhfh" localSheetId="0">[12]!ghfhfh</definedName>
    <definedName name="ghfhfh">[12]!ghfhfh</definedName>
    <definedName name="ghghf" localSheetId="0">[12]!ghghf</definedName>
    <definedName name="ghghf">[12]!ghghf</definedName>
    <definedName name="ghghgy" hidden="1">{#N/A,#N/A,TRUE,"Лист1";#N/A,#N/A,TRUE,"Лист2";#N/A,#N/A,TRUE,"Лист3"}</definedName>
    <definedName name="ghgjgk" localSheetId="0">[12]!ghgjgk</definedName>
    <definedName name="ghgjgk">[12]!ghgjgk</definedName>
    <definedName name="ghgjjjjjjjjjjjjjjjjjjjjjjjj" localSheetId="0">[12]!ghgjjjjjjjjjjjjjjjjjjjjjjjj</definedName>
    <definedName name="ghgjjjjjjjjjjjjjjjjjjjjjjjj">[12]!ghgjjjjjjjjjjjjjjjjjjjjjjjj</definedName>
    <definedName name="ghhhjgh" localSheetId="0">[12]!ghhhjgh</definedName>
    <definedName name="ghhhjgh">[12]!ghhhjgh</definedName>
    <definedName name="ghhjgygft" localSheetId="0">[12]!ghhjgygft</definedName>
    <definedName name="ghhjgygft">[12]!ghhjgygft</definedName>
    <definedName name="ghhktyi" localSheetId="0">[12]!ghhktyi</definedName>
    <definedName name="ghhktyi">[12]!ghhktyi</definedName>
    <definedName name="ghjghkjkkjl" localSheetId="0">[12]!ghjghkjkkjl</definedName>
    <definedName name="ghjghkjkkjl">[12]!ghjghkjkkjl</definedName>
    <definedName name="ghjhfghdrgd" localSheetId="0">[12]!ghjhfghdrgd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hidden="1">{#N/A,#N/A,TRUE,"Лист1";#N/A,#N/A,TRUE,"Лист2";#N/A,#N/A,TRUE,"Лист3"}</definedName>
    <definedName name="grety5e" localSheetId="0">[12]!grety5e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 localSheetId="0">[12]!h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 localSheetId="0">[12]!hfte</definedName>
    <definedName name="hfte">[12]!hfte</definedName>
    <definedName name="hgffgddfd" hidden="1">{#N/A,#N/A,TRUE,"Лист1";#N/A,#N/A,TRUE,"Лист2";#N/A,#N/A,TRUE,"Лист3"}</definedName>
    <definedName name="hgfgddddddddddddd" localSheetId="0">[12]!hgfgddddddddddddd</definedName>
    <definedName name="hgfgddddddddddddd">[12]!hgfgddddddddddddd</definedName>
    <definedName name="hgfty" localSheetId="0">[12]!hgfty</definedName>
    <definedName name="hgfty">[12]!hgfty</definedName>
    <definedName name="hgfvhgffdgfdsdass" localSheetId="0">[12]!hgfvhgffdgfdsdass</definedName>
    <definedName name="hgfvhgffdgfdsdass">[12]!hgfvhgffdgfdsdass</definedName>
    <definedName name="hgg">#REF!</definedName>
    <definedName name="hggg" localSheetId="0">[12]!hggg</definedName>
    <definedName name="hggg">[12]!hggg</definedName>
    <definedName name="hghf" localSheetId="0">[12]!hghf</definedName>
    <definedName name="hghf">[12]!hghf</definedName>
    <definedName name="hghffgereeeeeeeeeeeeee" localSheetId="0">[12]!hghffgereeeeeeeeeeeeee</definedName>
    <definedName name="hghffgereeeeeeeeeeeeee">[12]!hghffgereeeeeeeeeeeeee</definedName>
    <definedName name="hghfgd" localSheetId="0">[12]!hghfgd</definedName>
    <definedName name="hghfgd">[12]!hghfgd</definedName>
    <definedName name="hghgfdddddddddddd" localSheetId="0">[12]!hghgfdddddddddddd</definedName>
    <definedName name="hghgfdddddddddddd">[12]!hghgfdddddddddddd</definedName>
    <definedName name="hghgff" localSheetId="0">[12]!hghgff</definedName>
    <definedName name="hghgff">[12]!hghgff</definedName>
    <definedName name="hghgfhgfgd" localSheetId="0">[12]!hghgfhgfgd</definedName>
    <definedName name="hghgfhgfgd">[12]!hghgfhgfgd</definedName>
    <definedName name="hghggggggggggggggg" localSheetId="0">[12]!hghggggggggggggggg</definedName>
    <definedName name="hghggggggggggggggg">[12]!hghggggggggggggggg</definedName>
    <definedName name="hghgggggggggggggggg" localSheetId="0">[12]!hghgggggggggggggggg</definedName>
    <definedName name="hghgggggggggggggggg">[12]!hghgggggggggggggggg</definedName>
    <definedName name="hghgh" localSheetId="0">[12]!hghgh</definedName>
    <definedName name="hghgh">[12]!hghgh</definedName>
    <definedName name="hghghff" localSheetId="0">[12]!hghghff</definedName>
    <definedName name="hghghff">[12]!hghghff</definedName>
    <definedName name="hghghg">#REF!</definedName>
    <definedName name="hghgy" localSheetId="0">[12]!hghgy</definedName>
    <definedName name="hghgy">[12]!hghgy</definedName>
    <definedName name="hghjjjjjjjjjjjjjjjjjjjjjjjj" localSheetId="0">[12]!hghjjjjjjjjjjjjjjjjjjjjjjjj</definedName>
    <definedName name="hghjjjjjjjjjjjjjjjjjjjjjjjj">[12]!hghjjjjjjjjjjjjjjjjjjjjjjjj</definedName>
    <definedName name="hgjggjhk" localSheetId="0">[12]!hgjggjhk</definedName>
    <definedName name="hgjggjhk">[12]!hgjggjhk</definedName>
    <definedName name="hgjhgj" localSheetId="0">[12]!hgjhgj</definedName>
    <definedName name="hgjhgj">[12]!hgjhgj</definedName>
    <definedName name="hgjjjjjjjjjjjjjjjjjjjjj" localSheetId="0">[12]!hgjjjjjjjjjjjjjjjjjjjjj</definedName>
    <definedName name="hgjjjjjjjjjjjjjjjjjjjjj">[12]!hgjjjjjjjjjjjjjjjjjjjjj</definedName>
    <definedName name="hgkgjh" localSheetId="0">[12]!hgkgjh</definedName>
    <definedName name="hgkgjh">[12]!hgkgjh</definedName>
    <definedName name="hgyjyjghgjyjjj" localSheetId="0">[12]!hgyjyjghgjyjjj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 localSheetId="0">[12]!hhghdffff</definedName>
    <definedName name="hhghdffff">[12]!hhghdffff</definedName>
    <definedName name="hhghfrte" localSheetId="0">[12]!hhghfrte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 localSheetId="0">[12]!hhhhhhhhhhhh</definedName>
    <definedName name="hhhhhhhhhhhh">[12]!hhhhhhhhhhhh</definedName>
    <definedName name="hhhhhhhhhhhhhhhhhhhhhhhhhhhhhhhhhhhhhhhhhhhhhhhhhhhhhhhhhhhhhh" localSheetId="0">[12]!hhhhhhhhhhhhhhhhhhhhhhhhhhhhhhhhhhhhhhhhhhhhhhhhhhhhhhhhhhhhhh</definedName>
    <definedName name="hhhhhhhhhhhhhhhhhhhhhhhhhhhhhhhhhhhhhhhhhhhhhhhhhhhhhhhhhhhhhh">[12]!hhhhhhhhhhhhhhhhhhhhhhhhhhhhhhhhhhhhhhhhhhhhhhhhhhhhhhhhhhhhhh</definedName>
    <definedName name="hhhhhthhhhthhth" hidden="1">{#N/A,#N/A,TRUE,"Лист1";#N/A,#N/A,TRUE,"Лист2";#N/A,#N/A,TRUE,"Лист3"}</definedName>
    <definedName name="hhtgyghgy" localSheetId="0">[12]!hhtgyghgy</definedName>
    <definedName name="hhtgyghgy">[12]!hhtgyghgy</definedName>
    <definedName name="hj" localSheetId="0">[12]!hj</definedName>
    <definedName name="hj">[12]!hj</definedName>
    <definedName name="hjghhgf" localSheetId="0">[12]!hjghhgf</definedName>
    <definedName name="hjghhgf">[12]!hjghhgf</definedName>
    <definedName name="hjghjgf" localSheetId="0">[12]!hjghjgf</definedName>
    <definedName name="hjghjgf">[12]!hjghjgf</definedName>
    <definedName name="hjhjgfdfs" localSheetId="0">[12]!hjhjgfdfs</definedName>
    <definedName name="hjhjgfdfs">[12]!hjhjgfdfs</definedName>
    <definedName name="hjhjhghgfg" localSheetId="0">[12]!hjhjhghgfg</definedName>
    <definedName name="hjhjhghgfg">[12]!hjhjhghgfg</definedName>
    <definedName name="hjjgjgd" localSheetId="0">[12]!hjjgjgd</definedName>
    <definedName name="hjjgjgd">[12]!hjjgjgd</definedName>
    <definedName name="hjjhjhgfgffds" localSheetId="0">[12]!hjjhjhgfgffds</definedName>
    <definedName name="hjjhjhgfgffds">[12]!hjjhjhgfgffds</definedName>
    <definedName name="hvhgfhgdfgd" localSheetId="0">[12]!hvhgfhgdfgd</definedName>
    <definedName name="hvhgfhgdfgd">[12]!hvhgfhgdfgd</definedName>
    <definedName name="hvjfjghfyufuyg" localSheetId="0">[12]!hvjfjghfyufuyg</definedName>
    <definedName name="hvjfjghfyufuyg">[12]!hvjfjghfyufuyg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 localSheetId="0">[12]!iiiiii</definedName>
    <definedName name="iiiiii">[12]!iiiiii</definedName>
    <definedName name="iijjjjjjjjjjjjj" localSheetId="0">[12]!iijjjjjjjjjjjjj</definedName>
    <definedName name="iijjjjjjjjjjjjj">[12]!iijjjjjjjjjjjjj</definedName>
    <definedName name="ijhukjhjkhj" localSheetId="0">[12]!ijhukjhjkhj</definedName>
    <definedName name="ijhukjhjkhj">[12]!ijhukjhjkhj</definedName>
    <definedName name="imuuybrd" localSheetId="0">[12]!imuuybrd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>#REF!</definedName>
    <definedName name="Interest_Rate_50">[16]Лист1!$D$7</definedName>
    <definedName name="ioiomkjjjjj" localSheetId="0">[12]!ioiomkjjjjj</definedName>
    <definedName name="ioiomkjjjjj">[12]!ioiomkjjjjj</definedName>
    <definedName name="iouhnjvgfcfd" localSheetId="0">[12]!iouhnjvgfcfd</definedName>
    <definedName name="iouhnjvgfcfd">[12]!iouhnjvgfcfd</definedName>
    <definedName name="iouiuyiuyutuyrt" localSheetId="0">[12]!iouiuyiuyutuyrt</definedName>
    <definedName name="iouiuyiuyutuyrt">[12]!iouiuyiuyutuyrt</definedName>
    <definedName name="iounuibuig" localSheetId="0">[12]!iounuibuig</definedName>
    <definedName name="iounuibuig">[12]!iounuibuig</definedName>
    <definedName name="iouyuytytfty" localSheetId="0">[12]!iouyuytytfty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 localSheetId="0">[12]!iuiohjkjk</definedName>
    <definedName name="iuiohjkjk">[12]!iuiohjkjk</definedName>
    <definedName name="iuiuyggggggggggggggggggg" localSheetId="0">[12]!iuiuyggggggggggggggggggg</definedName>
    <definedName name="iuiuyggggggggggggggggggg">[12]!iuiuyggggggggggggggggggg</definedName>
    <definedName name="iuiuytrsgfjh" localSheetId="0">[12]!iuiuytrsgfjh</definedName>
    <definedName name="iuiuytrsgfjh">[12]!iuiuytrsgfjh</definedName>
    <definedName name="iuiytyyfdg" hidden="1">{#N/A,#N/A,TRUE,"Лист1";#N/A,#N/A,TRUE,"Лист2";#N/A,#N/A,TRUE,"Лист3"}</definedName>
    <definedName name="iujjjjjjjjjhjh" localSheetId="0">[12]!iujjjjjjjjjhjh</definedName>
    <definedName name="iujjjjjjjjjhjh">[12]!iujjjjjjjjjhjh</definedName>
    <definedName name="iujjjjjjjjjjjjjjjjjj" localSheetId="0">[12]!iujjjjjjjjjjjjjjjjjj</definedName>
    <definedName name="iujjjjjjjjjjjjjjjjjj">[12]!iujjjjjjjjjjjjjjjjjj</definedName>
    <definedName name="iukjjjjjjjjjjjj" hidden="1">{#N/A,#N/A,TRUE,"Лист1";#N/A,#N/A,TRUE,"Лист2";#N/A,#N/A,TRUE,"Лист3"}</definedName>
    <definedName name="iukjkjgh" localSheetId="0">[12]!iukjkjgh</definedName>
    <definedName name="iukjkjgh">[12]!iukjkjgh</definedName>
    <definedName name="iuubbbbbbbbbbbb" localSheetId="0">[12]!iuubbbbbbbbbbbb</definedName>
    <definedName name="iuubbbbbbbbbbbb">[12]!iuubbbbbbbbbbbb</definedName>
    <definedName name="iuuhhbvg" localSheetId="0">[12]!iuuhhbvg</definedName>
    <definedName name="iuuhhbvg">[12]!iuuhhbvg</definedName>
    <definedName name="iuuitt" localSheetId="0">[12]!iuuitt</definedName>
    <definedName name="iuuitt">[12]!iuuitt</definedName>
    <definedName name="iuuiyyttyty" localSheetId="0">[12]!iuuiyyttyty</definedName>
    <definedName name="iuuiyyttyty">[12]!iuuiyyttyty</definedName>
    <definedName name="iuuuuuuuuuuuuuuuu" localSheetId="0">[12]!iuuuuuuuuuuuuuuuu</definedName>
    <definedName name="iuuuuuuuuuuuuuuuu">[12]!iuuuuuuuuuuuuuuuu</definedName>
    <definedName name="iuuuuuuuuuuuuuuuuuuu" localSheetId="0">[12]!iuuuuuuuuuuuuuuuuuuu</definedName>
    <definedName name="iuuuuuuuuuuuuuuuuuuu">[12]!iuuuuuuuuuuuuuuuuuuu</definedName>
    <definedName name="iuuyyyyyyyyyyyyyyy" localSheetId="0">[12]!iuuyyyyyyyyyyyyyyy</definedName>
    <definedName name="iuuyyyyyyyyyyyyyyy">[12]!iuuyyyyyyyyyyyyyyy</definedName>
    <definedName name="IV">#REF!</definedName>
    <definedName name="iyuuytvt" hidden="1">{#N/A,#N/A,TRUE,"Лист1";#N/A,#N/A,TRUE,"Лист2";#N/A,#N/A,TRUE,"Лист3"}</definedName>
    <definedName name="j">'[5]1_3 новая'!#REF!</definedName>
    <definedName name="jbnbvggggggggggggggg" localSheetId="0">[12]!jbnbvggggggggggggggg</definedName>
    <definedName name="jbnbvggggggggggggggg">[12]!jbnbvggggggggggggggg</definedName>
    <definedName name="jghghfd" localSheetId="0">[12]!jghghfd</definedName>
    <definedName name="jghghfd">[12]!jghghfd</definedName>
    <definedName name="jgjhgd" localSheetId="0">[12]!jgjhgd</definedName>
    <definedName name="jgjhgd">[12]!jgjhgd</definedName>
    <definedName name="jhfgfs" hidden="1">{#N/A,#N/A,TRUE,"Лист1";#N/A,#N/A,TRUE,"Лист2";#N/A,#N/A,TRUE,"Лист3"}</definedName>
    <definedName name="jhfghfyu" localSheetId="0">[12]!jhfghfyu</definedName>
    <definedName name="jhfghfyu">[12]!jhfghfyu</definedName>
    <definedName name="jhfghgfgfgfdfs" hidden="1">{#N/A,#N/A,TRUE,"Лист1";#N/A,#N/A,TRUE,"Лист2";#N/A,#N/A,TRUE,"Лист3"}</definedName>
    <definedName name="jhghfd" localSheetId="0">[12]!jhghfd</definedName>
    <definedName name="jhghfd">[12]!jhghfd</definedName>
    <definedName name="jhghjf" localSheetId="0">[12]!jhghjf</definedName>
    <definedName name="jhghjf">[12]!jhghjf</definedName>
    <definedName name="jhhgfddfs" localSheetId="0">[12]!jhhgfddfs</definedName>
    <definedName name="jhhgfddfs">[12]!jhhgfddfs</definedName>
    <definedName name="jhhgjhgf" localSheetId="0">[12]!jhhgjhgf</definedName>
    <definedName name="jhhgjhgf">[12]!jhhgjhgf</definedName>
    <definedName name="jhhhjhgghg" localSheetId="0">[12]!jhhhjhgghg</definedName>
    <definedName name="jhhhjhgghg">[12]!jhhhjhgghg</definedName>
    <definedName name="jhhjgkjgl" localSheetId="0">[12]!jhhjgkjgl</definedName>
    <definedName name="jhhjgkjgl">[12]!jhhjgkjgl</definedName>
    <definedName name="jhjgfghf" localSheetId="0">[12]!jhjgfghf</definedName>
    <definedName name="jhjgfghf">[12]!jhjgfghf</definedName>
    <definedName name="jhjgjgh" localSheetId="0">[12]!jhjgjgh</definedName>
    <definedName name="jhjgjgh">[12]!jhjgjgh</definedName>
    <definedName name="jhjhf" localSheetId="0">[12]!jhjhf</definedName>
    <definedName name="jhjhf">[12]!jhjhf</definedName>
    <definedName name="jhjhjhjggggggggggggg" localSheetId="0">[12]!jhjhjhjggggggggggggg</definedName>
    <definedName name="jhjhjhjggggggggggggg">[12]!jhjhjhjggggggggggggg</definedName>
    <definedName name="jhjhyyyyyyyyyyyyyy" localSheetId="0">[12]!jhjhyyyyyyyyyyyyyy</definedName>
    <definedName name="jhjhyyyyyyyyyyyyyy">[12]!jhjhyyyyyyyyyyyyyy</definedName>
    <definedName name="jhjjhhhhhh" localSheetId="0">[12]!jhjjhhhhhh</definedName>
    <definedName name="jhjjhhhhhh">[12]!jhjjhhhhhh</definedName>
    <definedName name="jhjkghgdd" localSheetId="0">[12]!jhjkghgdd</definedName>
    <definedName name="jhjkghgdd">[12]!jhjkghgdd</definedName>
    <definedName name="jhjytyyyyyyyyyyyyyyyy" hidden="1">{#N/A,#N/A,TRUE,"Лист1";#N/A,#N/A,TRUE,"Лист2";#N/A,#N/A,TRUE,"Лист3"}</definedName>
    <definedName name="jhkhjghfg" localSheetId="0">[12]!jhkhjghfg</definedName>
    <definedName name="jhkhjghfg">[12]!jhkhjghfg</definedName>
    <definedName name="jhkjhjhg" localSheetId="0">[12]!jhkjhjhg</definedName>
    <definedName name="jhkjhjhg">[12]!jhkjhjhg</definedName>
    <definedName name="jhtjgyt" hidden="1">{#N/A,#N/A,TRUE,"Лист1";#N/A,#N/A,TRUE,"Лист2";#N/A,#N/A,TRUE,"Лист3"}</definedName>
    <definedName name="jhujghj" localSheetId="0">[12]!jhujghj</definedName>
    <definedName name="jhujghj">[12]!jhujghj</definedName>
    <definedName name="jhujy" localSheetId="0">[12]!jhujy</definedName>
    <definedName name="jhujy">[12]!jhujy</definedName>
    <definedName name="jhy" localSheetId="0">[12]!jhy</definedName>
    <definedName name="jhy">[12]!jhy</definedName>
    <definedName name="jjhjgjhfg" localSheetId="0">[12]!jjhjgjhfg</definedName>
    <definedName name="jjhjgjhfg">[12]!jjhjgjhfg</definedName>
    <definedName name="jjhjhhhhhhhhhhhhhhh" localSheetId="0">[12]!jjhjhhhhhhhhhhhhhhh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 localSheetId="0">[12]!jjjjjjjj</definedName>
    <definedName name="jjjjjjjj">[12]!jjjjjjjj</definedName>
    <definedName name="jjkjhhgffd" localSheetId="0">[12]!jjkjhhgffd</definedName>
    <definedName name="jjkjhhgffd">[12]!jjkjhhgffd</definedName>
    <definedName name="jkbvbcdxd" localSheetId="0">[12]!jkbvbcdxd</definedName>
    <definedName name="jkbvbcdxd">[12]!jkbvbcdxd</definedName>
    <definedName name="jkhffddds" hidden="1">{#N/A,#N/A,TRUE,"Лист1";#N/A,#N/A,TRUE,"Лист2";#N/A,#N/A,TRUE,"Лист3"}</definedName>
    <definedName name="jkhujygytf" localSheetId="0">[12]!jkhujygytf</definedName>
    <definedName name="jkhujygytf">[12]!jkhujygytf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ujhghgcvgfxc" localSheetId="0">[12]!jujhghgcvgfxc</definedName>
    <definedName name="jujhghgcvgfxc">[12]!jujhghgcvgfxc</definedName>
    <definedName name="jyihtg" localSheetId="0">[12]!jyihtg</definedName>
    <definedName name="jyihtg">[12]!jyihtg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hidden="1">{#N/A,#N/A,TRUE,"Лист1";#N/A,#N/A,TRUE,"Лист2";#N/A,#N/A,TRUE,"Лист3"}</definedName>
    <definedName name="kiuytte" localSheetId="0">[12]!kiuytte</definedName>
    <definedName name="kiuytte">[12]!kiuytte</definedName>
    <definedName name="kj" hidden="1">{#N/A,#N/A,TRUE,"Лист1";#N/A,#N/A,TRUE,"Лист2";#N/A,#N/A,TRUE,"Лист3"}</definedName>
    <definedName name="kjhhgfgfs" localSheetId="0">[12]!kjhhgfgfs</definedName>
    <definedName name="kjhhgfgfs">[12]!kjhhgfgfs</definedName>
    <definedName name="kjhiuh" localSheetId="0">[12]!kjhiuh</definedName>
    <definedName name="kjhiuh">[12]!kjhiuh</definedName>
    <definedName name="kjhjhgggggggggggggg" localSheetId="0">[12]!kjhjhgggggggggggggg</definedName>
    <definedName name="kjhjhgggggggggggggg">[12]!kjhjhgggggggggggggg</definedName>
    <definedName name="kjhjhhjgfd" localSheetId="0">[12]!kjhjhhjgfd</definedName>
    <definedName name="kjhjhhjgfd">[12]!kjhjhhjgfd</definedName>
    <definedName name="kjhkghgggggggggggg" localSheetId="0">[12]!kjhkghgggggggggggg</definedName>
    <definedName name="kjhkghgggggggggggg">[12]!kjhkghgggggggggggg</definedName>
    <definedName name="kjhkjhjggh" localSheetId="0">[12]!kjhkjhjggh</definedName>
    <definedName name="kjhkjhjggh">[12]!kjhkjhjggh</definedName>
    <definedName name="kjhmnmfg" localSheetId="0">[12]!kjhmnmfg</definedName>
    <definedName name="kjhmnmfg">[12]!kjhmnmfg</definedName>
    <definedName name="kjhvvvvvvvvvvvvvvvvv" hidden="1">{#N/A,#N/A,TRUE,"Лист1";#N/A,#N/A,TRUE,"Лист2";#N/A,#N/A,TRUE,"Лист3"}</definedName>
    <definedName name="kjjg">#REF!</definedName>
    <definedName name="kjjhghftyfy" localSheetId="0">[12]!kjjhghftyfy</definedName>
    <definedName name="kjjhghftyfy">[12]!kjjhghftyfy</definedName>
    <definedName name="kjjhjhghgh" localSheetId="0">[12]!kjjhjhghgh</definedName>
    <definedName name="kjjhjhghgh">[12]!kjjhjhghgh</definedName>
    <definedName name="kjjjjjhhhhhhhhhhhhh" hidden="1">{#N/A,#N/A,TRUE,"Лист1";#N/A,#N/A,TRUE,"Лист2";#N/A,#N/A,TRUE,"Лист3"}</definedName>
    <definedName name="kjjkhgf" localSheetId="0">[12]!kjjkhgf</definedName>
    <definedName name="kjjkhgf">[12]!kjjkhgf</definedName>
    <definedName name="kjjkkjhjhgjhg" localSheetId="0">[12]!kjjkkjhjhgjhg</definedName>
    <definedName name="kjjkkjhjhgjhg">[12]!kjjkkjhjhgjhg</definedName>
    <definedName name="kjjyhjhuyh" localSheetId="0">[12]!kjjyhjhuyh</definedName>
    <definedName name="kjjyhjhuyh">[12]!kjjyhjhuyh</definedName>
    <definedName name="kjkhj" localSheetId="0">[12]!kjkhj</definedName>
    <definedName name="kjkhj">[12]!kjkhj</definedName>
    <definedName name="kjkhjkjhgh" hidden="1">{#N/A,#N/A,TRUE,"Лист1";#N/A,#N/A,TRUE,"Лист2";#N/A,#N/A,TRUE,"Лист3"}</definedName>
    <definedName name="kjkhkjhjcx" localSheetId="0">[12]!kjkhkjhjcx</definedName>
    <definedName name="kjkhkjhjcx">[12]!kjkhkjhjcx</definedName>
    <definedName name="kjkjhjhjhghgf" hidden="1">{#N/A,#N/A,TRUE,"Лист1";#N/A,#N/A,TRUE,"Лист2";#N/A,#N/A,TRUE,"Лист3"}</definedName>
    <definedName name="kjkjhjjjjjjjjjjjjjjjjj" localSheetId="0">[12]!kjkjhjjjjjjjjjjjjjjjjj</definedName>
    <definedName name="kjkjhjjjjjjjjjjjjjjjjj">[12]!kjkjhjjjjjjjjjjjjjjjjj</definedName>
    <definedName name="kjkjjhhgfgfdds" localSheetId="0">[12]!kjkjjhhgfgfdds</definedName>
    <definedName name="kjkjjhhgfgfdds">[12]!kjkjjhhgfgfdds</definedName>
    <definedName name="kjkjjjjjjjjjjjjjjjj" localSheetId="0">[12]!kjkjjjjjjjjjjjjjjjj</definedName>
    <definedName name="kjkjjjjjjjjjjjjjjjj">[12]!kjkjjjjjjjjjjjjjjjj</definedName>
    <definedName name="kjlkji" localSheetId="0">[12]!kjlkji</definedName>
    <definedName name="kjlkji">[12]!kjlkji</definedName>
    <definedName name="kjlkjkhghjfgf" localSheetId="0">[12]!kjlkjkhghjfgf</definedName>
    <definedName name="kjlkjkhghjfgf">[12]!kjlkjkhghjfgf</definedName>
    <definedName name="kjmnmbn" localSheetId="0">[12]!kjmnmbn</definedName>
    <definedName name="kjmnmbn">[12]!kjmnmbn</definedName>
    <definedName name="kjuiuuuuuuuuuuuuuuu" localSheetId="0">[12]!kjuiuuuuuuuuuuuuuuu</definedName>
    <definedName name="kjuiuuuuuuuuuuuuuuu">[12]!kjuiuuuuuuuuuuuuuuu</definedName>
    <definedName name="kjuiyyyyyyyyyyyyyyyyyy" localSheetId="0">[12]!kjuiyyyyyyyyyyyyyyyyyy</definedName>
    <definedName name="kjuiyyyyyyyyyyyyyyyyyy">[12]!kjuiyyyyyyyyyyyyyyyyyy</definedName>
    <definedName name="kjykhjy" localSheetId="0">[12]!kjykhjy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 localSheetId="0">[12]!kkkkkkkkkkkkkkkk</definedName>
    <definedName name="kkkkkkkkkkkkkkkk">[12]!kkkkkkkkkkkkkkkk</definedName>
    <definedName name="kkljkjjjjjjjjjjjjj" localSheetId="0">[12]!kkljkjjjjjjjjjjjjj</definedName>
    <definedName name="kkljkjjjjjjjjjjjjj">[12]!kkljkjjjjjjjjjjjjj</definedName>
    <definedName name="kljhjkghv" hidden="1">{#N/A,#N/A,TRUE,"Лист1";#N/A,#N/A,TRUE,"Лист2";#N/A,#N/A,TRUE,"Лист3"}</definedName>
    <definedName name="kljjhgfhg" localSheetId="0">[12]!kljjhgfhg</definedName>
    <definedName name="kljjhgfhg">[12]!kljjhgfhg</definedName>
    <definedName name="klkjkjhhffdx" localSheetId="0">[12]!klkjkjhhffdx</definedName>
    <definedName name="klkjkjhhffdx">[12]!klkjkjhhffdx</definedName>
    <definedName name="klljjjhjgghf" hidden="1">{#N/A,#N/A,TRUE,"Лист1";#N/A,#N/A,TRUE,"Лист2";#N/A,#N/A,TRUE,"Лист3"}</definedName>
    <definedName name="kmnjnj" localSheetId="0">[12]!kmnjnj</definedName>
    <definedName name="kmnjnj">[12]!kmnjnj</definedName>
    <definedName name="knkn.n." localSheetId="0">[12]!knkn.n.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[33]Нива!$I$101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 localSheetId="0">[12]!kuykjhjkhy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 localSheetId="0">[12]!lkjjjjjjjjjjjj</definedName>
    <definedName name="lkjjjjjjjjjjjj">[12]!lkjjjjjjjjjjjj</definedName>
    <definedName name="lkjklhjkghjffgd" localSheetId="0">[12]!lkjklhjkghjffgd</definedName>
    <definedName name="lkjklhjkghjffgd">[12]!lkjklhjkghjffgd</definedName>
    <definedName name="lkjkljhjkjhghjfg" localSheetId="0">[12]!lkjkljhjkjhghjfg</definedName>
    <definedName name="lkjkljhjkjhghjfg">[12]!lkjkljhjkjhghjfg</definedName>
    <definedName name="lkkkkkkkkkkkkkk" localSheetId="0">[12]!lkkkkkkkkkkkkkk</definedName>
    <definedName name="lkkkkkkkkkkkkkk">[12]!lkkkkkkkkkkkkkk</definedName>
    <definedName name="lkkljhhggtg" hidden="1">{#N/A,#N/A,TRUE,"Лист1";#N/A,#N/A,TRUE,"Лист2";#N/A,#N/A,TRUE,"Лист3"}</definedName>
    <definedName name="lkljhjhghggf" localSheetId="0">[12]!lkljhjhghggf</definedName>
    <definedName name="lkljhjhghggf">[12]!lkljhjhghggf</definedName>
    <definedName name="lkljkjhjhggfdgf" hidden="1">{#N/A,#N/A,TRUE,"Лист1";#N/A,#N/A,TRUE,"Лист2";#N/A,#N/A,TRUE,"Лист3"}</definedName>
    <definedName name="lkljkjhjkjh" localSheetId="0">[12]!lkljkjhjkjh</definedName>
    <definedName name="lkljkjhjkjh">[12]!lkljkjhjkjh</definedName>
    <definedName name="lklkjkjhjhfg" localSheetId="0">[12]!lklkjkjhjhfg</definedName>
    <definedName name="lklkjkjhjhfg">[12]!lklkjkjhjhfg</definedName>
    <definedName name="lklkkllk" localSheetId="0">[12]!lklkkllk</definedName>
    <definedName name="lklkkllk">[12]!lklkkllk</definedName>
    <definedName name="lklkljkhjhgh" localSheetId="0">[12]!lklkljkhjhgh</definedName>
    <definedName name="lklkljkhjhgh">[12]!lklkljkhjhgh</definedName>
    <definedName name="lklklkjkj" localSheetId="0">[12]!lklklkjkj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 localSheetId="0">[12]!lllllll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 localSheetId="0">[12]!mhgg</definedName>
    <definedName name="mhgg">[12]!mhgg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 localSheetId="0">[12]!mjghggggggggggggg</definedName>
    <definedName name="mjghggggggggggggg">[12]!mjghggggggggggggg</definedName>
    <definedName name="mjhhhhhujy" localSheetId="0">[12]!mjhhhhhujy</definedName>
    <definedName name="mjhhhhhujy">[12]!mjhhhhhujy</definedName>
    <definedName name="mjhuiy" hidden="1">{#N/A,#N/A,TRUE,"Лист1";#N/A,#N/A,TRUE,"Лист2";#N/A,#N/A,TRUE,"Лист3"}</definedName>
    <definedName name="mjnnnnnnnnnnnnnnkjnmh" localSheetId="0">[12]!mjnnnnnnnnnnnnnnkjnmh</definedName>
    <definedName name="mjnnnnnnnnnnnnnnkjnmh">[12]!mjnnnnnnnnnnnnnnkjnmh</definedName>
    <definedName name="mjujy" localSheetId="0">[12]!mjujy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 localSheetId="0">[12]!mnbhjf</definedName>
    <definedName name="mnbhjf">[12]!mnbhjf</definedName>
    <definedName name="mnghr" localSheetId="0">[12]!mnghr</definedName>
    <definedName name="mnghr">[12]!mnghr</definedName>
    <definedName name="mnmbnvb" localSheetId="0">[12]!mnmbnvb</definedName>
    <definedName name="mnmbnvb">[12]!mnmbnvb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 localSheetId="0">[12]!n</definedName>
    <definedName name="n">[12]!n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 localSheetId="0">[12]!nbbcbvx</definedName>
    <definedName name="nbbcbvx">[12]!nbbcbvx</definedName>
    <definedName name="nbbvgf" hidden="1">{#N/A,#N/A,TRUE,"Лист1";#N/A,#N/A,TRUE,"Лист2";#N/A,#N/A,TRUE,"Лист3"}</definedName>
    <definedName name="nbghhhhhhhhhhhhhhhhhhhhhh" localSheetId="0">[12]!nbghhhhhhhhhhhhhhhhhhhhhh</definedName>
    <definedName name="nbghhhhhhhhhhhhhhhhhhhhhh">[12]!nbghhhhhhhhhhhhhhhhhhhhhh</definedName>
    <definedName name="nbhggggggggggggg" localSheetId="0">[12]!nbhggggggggggggg</definedName>
    <definedName name="nbhggggggggggggg">[12]!nbhggggggggggggg</definedName>
    <definedName name="nbhgggggggggggggggg" localSheetId="0">[12]!nbhgggggggggggggggg</definedName>
    <definedName name="nbhgggggggggggggggg">[12]!nbhgggggggggggggggg</definedName>
    <definedName name="nbhhhhhhhhhhhhhhhh" localSheetId="0">[12]!nbhhhhhhhhhhhhhhhh</definedName>
    <definedName name="nbhhhhhhhhhhhhhhhh">[12]!nbhhhhhhhhhhhhhhhh</definedName>
    <definedName name="nbjhgy" localSheetId="0">[12]!nbjhgy</definedName>
    <definedName name="nbjhgy">[12]!nbjhgy</definedName>
    <definedName name="nbnbbnvbnvvcvbcvc" localSheetId="0">[12]!nbnbbnvbnvvcvbcvc</definedName>
    <definedName name="nbnbbnvbnvvcvbcvc">[12]!nbnbbnvbnvvcvbcvc</definedName>
    <definedName name="nbnbfders" localSheetId="0">[12]!nbnbfders</definedName>
    <definedName name="nbnbfders">[12]!nbnbfders</definedName>
    <definedName name="nbnvnbfgdsdfs" localSheetId="0">[12]!nbnvnbfgdsdfs</definedName>
    <definedName name="nbnvnbfgdsdfs">[12]!nbnvnbfgdsdfs</definedName>
    <definedName name="nbvbnfddddddddddddddddddd" localSheetId="0">[12]!nbvbnfddddddddddddddddddd</definedName>
    <definedName name="nbvbnfddddddddddddddddddd">[12]!nbvbnfddddddddddddddddddd</definedName>
    <definedName name="nbvgfhcf" localSheetId="0">[12]!nbvgfhcf</definedName>
    <definedName name="nbvgfhcf">[12]!nbvgfhcf</definedName>
    <definedName name="nbvgggggggggggggggggg" hidden="1">{#N/A,#N/A,TRUE,"Лист1";#N/A,#N/A,TRUE,"Лист2";#N/A,#N/A,TRUE,"Лист3"}</definedName>
    <definedName name="nbvghfgdx" localSheetId="0">[12]!nbvghfgdx</definedName>
    <definedName name="nbvghfgdx">[12]!nbvghfgdx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 localSheetId="0">[12]!nfgjn</definedName>
    <definedName name="nfgjn">[12]!nfgjn</definedName>
    <definedName name="nghf" localSheetId="0">[12]!nghf</definedName>
    <definedName name="nghf">[12]!nghf</definedName>
    <definedName name="nghjk" localSheetId="0">[12]!nghjk</definedName>
    <definedName name="nghjk">[12]!nghjk</definedName>
    <definedName name="nhghfgfgf" localSheetId="0">[12]!nhghfgfgf</definedName>
    <definedName name="nhghfgfgf">[12]!nhghfgfgf</definedName>
    <definedName name="nhguy" hidden="1">{#N/A,#N/A,TRUE,"Лист1";#N/A,#N/A,TRUE,"Лист2";#N/A,#N/A,TRUE,"Лист3"}</definedName>
    <definedName name="njhgyhjftxcdfxnkl" localSheetId="0">[12]!njhgyhjftxcdfxnkl</definedName>
    <definedName name="njhgyhjftxcdfxnkl">[12]!njhgyhjftxcdfxnkl</definedName>
    <definedName name="njhhhhhhhhhhhhhd" localSheetId="0">[12]!njhhhhhhhhhhhhhd</definedName>
    <definedName name="njhhhhhhhhhhhhhd">[12]!njhhhhhhhhhhhhhd</definedName>
    <definedName name="njkhgjhghfhg" hidden="1">{#N/A,#N/A,TRUE,"Лист1";#N/A,#N/A,TRUE,"Лист2";#N/A,#N/A,TRUE,"Лист3"}</definedName>
    <definedName name="nkjgyuff" localSheetId="0">[12]!nkjgyuff</definedName>
    <definedName name="nkjgyuff">[12]!nkjgyuff</definedName>
    <definedName name="nmbhhhhhhhhhhhhhhhhhhhh" localSheetId="0">[12]!nmbhhhhhhhhhhhhhhhhhhhh</definedName>
    <definedName name="nmbhhhhhhhhhhhhhhhhhhhh">[12]!nmbhhhhhhhhhhhhhhhhhhhh</definedName>
    <definedName name="nmbnbnc" localSheetId="0">[12]!nmbnbnc</definedName>
    <definedName name="nmbnbnc">[12]!nmbnbnc</definedName>
    <definedName name="nmmbnbv" localSheetId="0">[12]!nmmbnbv</definedName>
    <definedName name="nmmbnbv">[12]!nmmbnbv</definedName>
    <definedName name="nn">kk/1.81</definedName>
    <definedName name="nnmmm">#REF!</definedName>
    <definedName name="nnn">#REF!</definedName>
    <definedName name="nnngggggggggggggggggggggggggg" hidden="1">{#N/A,#N/A,TRUE,"Лист1";#N/A,#N/A,TRUE,"Лист2";#N/A,#N/A,TRUE,"Лист3"}</definedName>
    <definedName name="nnnn">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 localSheetId="0">[12]!oiipiuojhkh</definedName>
    <definedName name="oiipiuojhkh">[12]!oiipiuojhkh</definedName>
    <definedName name="oijjjjjjjjjjjjjj" hidden="1">{#N/A,#N/A,TRUE,"Лист1";#N/A,#N/A,TRUE,"Лист2";#N/A,#N/A,TRUE,"Лист3"}</definedName>
    <definedName name="oijnhvfgc" localSheetId="0">[12]!oijnhvfgc</definedName>
    <definedName name="oijnhvfgc">[12]!oijnhvfgc</definedName>
    <definedName name="oikjjjjjjjjjjjjjjjjjjjjjjjj" localSheetId="0">[12]!oikjjjjjjjjjjjjjjjjjjjjjjjj</definedName>
    <definedName name="oikjjjjjjjjjjjjjjjjjjjjjjjj">[12]!oikjjjjjjjjjjjjjjjjjjjjjjjj</definedName>
    <definedName name="oikjkjjkn" localSheetId="0">[12]!oikjkjjkn</definedName>
    <definedName name="oikjkjjkn">[12]!oikjkjjkn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 localSheetId="0">[12]!oinunyg</definedName>
    <definedName name="oinunyg">[12]!oinunyg</definedName>
    <definedName name="oioiiuiuyofyyyyyyyyyyyyyyyyyyyyy" localSheetId="0">[12]!oioiiuiuyofyyyyyyyyyyyyyyyyyyyyy</definedName>
    <definedName name="oioiiuiuyofyyyyyyyyyyyyyyyyyyyyy">[12]!oioiiuiuyofyyyyyyyyyyyyyyyyyyyyy</definedName>
    <definedName name="oioiiuuuuuuuuuuuuuu" localSheetId="0">[12]!oioiiuuuuuuuuuuuuuu</definedName>
    <definedName name="oioiiuuuuuuuuuuuuuu">[12]!oioiiuuuuuuuuuuuuuu</definedName>
    <definedName name="oioiuiouiuyyt" localSheetId="0">[12]!oioiuiouiuyyt</definedName>
    <definedName name="oioiuiouiuyyt">[12]!oioiuiouiuyyt</definedName>
    <definedName name="oioouiui" localSheetId="0">[12]!oioouiui</definedName>
    <definedName name="oioouiui">[12]!oioouiui</definedName>
    <definedName name="oiougy" localSheetId="0">[12]!oiougy</definedName>
    <definedName name="oiougy">[12]!oiougy</definedName>
    <definedName name="oiouiuiyuyt" localSheetId="0">[12]!oiouiuiyuyt</definedName>
    <definedName name="oiouiuiyuyt">[12]!oiouiuiyuyt</definedName>
    <definedName name="oiouiuygyufg" localSheetId="0">[12]!oiouiuygyufg</definedName>
    <definedName name="oiouiuygyufg">[12]!oiouiuygyufg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 localSheetId="0">[12]!ooiumuhggc</definedName>
    <definedName name="ooiumuhggc">[12]!ooiumuhggc</definedName>
    <definedName name="oooo">'[10]З_П_ 2007'!#REF!</definedName>
    <definedName name="oooo_50">#REF!</definedName>
    <definedName name="oooooo" localSheetId="0">[12]!oooooo</definedName>
    <definedName name="oooooo">[12]!oooooo</definedName>
    <definedName name="oopoooooooooooooooo" hidden="1">{#N/A,#N/A,TRUE,"Лист1";#N/A,#N/A,TRUE,"Лист2";#N/A,#N/A,TRUE,"Лист3"}</definedName>
    <definedName name="org">[40]Титульный!$G$16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hidden="1">#REF!,#REF!,#REF!,#REF!,#REF!,#REF!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hidden="1">#REF!,#REF!,#REF!,#REF!,#REF!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>'[30]29'!$O$19:$P$19,'[30]29'!$O$21:$P$25,'[30]29'!$O$27:$P$27,'[30]29'!$O$29:$P$33,'[30]29'!$O$36:$P$36,'[30]29'!$O$38:$P$42,'[30]29'!$O$45:$P$45,P1_T17_Protection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 localSheetId="0">#N/A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[36]TEHSHEET!$N$2:$N$6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 localSheetId="0">[12]!poiuyfrts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hidden="1">{#N/A,#N/A,TRUE,"Лист1";#N/A,#N/A,TRUE,"Лист2";#N/A,#N/A,TRUE,"Лист3"}</definedName>
    <definedName name="popiopoiioj" localSheetId="0">[12]!popiopoiioj</definedName>
    <definedName name="popiopoiioj">[12]!popiopoiioj</definedName>
    <definedName name="popipuiouiguyg" localSheetId="0">[12]!popipuiouiguyg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 localSheetId="0">[12]!pppp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 localSheetId="0">P3_PROT_22,P4_PROT_22,P5_PROT_22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 localSheetId="0">[12]!rdcfgffffffffffffff</definedName>
    <definedName name="rdcfgffffffffffffff">[12]!rdcfgffffffffffffff</definedName>
    <definedName name="Rdeb1">[4]Колум!$D$18</definedName>
    <definedName name="Rdeb2">[4]Колум!$E$18</definedName>
    <definedName name="rdffffffffffff" localSheetId="0">[12]!rdffffffffffff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 localSheetId="0">[12]!reddddddddddddddddd</definedName>
    <definedName name="reddddddddddddddddd">[12]!reddddddddddddddddd</definedName>
    <definedName name="reeeeeeeeeeeeeeeeeee" localSheetId="0">[12]!reeeeeeeeeeeeeeeeeee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>#REF!</definedName>
    <definedName name="Rep_cur">[3]MAIN!$F$28</definedName>
    <definedName name="rererrrrrrrrrrrrrrrr" localSheetId="0">[12]!rererrrrrrrrrrrrrrrr</definedName>
    <definedName name="rererrrrrrrrrrrrrrrr">[12]!rererrrrrrrrrrrrrrrr</definedName>
    <definedName name="rerrrr" localSheetId="0">[12]!rerrrr</definedName>
    <definedName name="rerrrr">[12]!rerrrr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 localSheetId="0">[12]!retruiyi</definedName>
    <definedName name="retruiyi">[12]!retruiyi</definedName>
    <definedName name="retytttttttttttttttttt" localSheetId="0">[12]!retytttttttttttttttttt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 localSheetId="0">[12]!rhfgfh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rrtget6" localSheetId="0">[12]!rrtget6</definedName>
    <definedName name="rrtget6">[12]!rrtget6</definedName>
    <definedName name="Rsfin1">[4]Колум!$D$17</definedName>
    <definedName name="Rsfin2">[4]Колум!$E$17</definedName>
    <definedName name="rt" localSheetId="0">[12]!rt</definedName>
    <definedName name="rt">[12]!rt</definedName>
    <definedName name="Rtax1">[4]Колум!$D$24</definedName>
    <definedName name="Rtax2">[4]Колум!$E$24</definedName>
    <definedName name="rtttttttt" localSheetId="0">[12]!rtttttttt</definedName>
    <definedName name="rtttttttt">[12]!rtttttttt</definedName>
    <definedName name="rtyuiuy" localSheetId="0">[12]!rtyuiuy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>[42]Общеэксплуатационные!$A$3:$F$3,[42]Общеэксплуатационные!$A$11:$A$13,P1_SC_PROT14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'[43]4 баланс ээ'!$K$28:$N$30,'[43]4 баланс ээ'!#REF!,P1_SCOPE_4_PRT,P2_SCOPE_4_PRT</definedName>
    <definedName name="SCOPE_5_PRT">'[43]5 баланс мощности'!$K$30:$N$31,'[43]5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[44]TEHSHEET!$E$7:$E$18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>[44]УПХ!$C$7:$C$10,[44]УПХ!$A$7:$A$10,P1_SCOPE_PROT13,P2_SCOPE_PROT13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>[44]Транспортн!#REF!,[44]Транспортн!#REF!,[44]Транспортн!#REF!,P1_SCOPE_PROT16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>#REF!</definedName>
    <definedName name="SCOPE_PROT31">'[44]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>'[44]П.1.16.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CROLL_AREA">[5]PD_5_2!$B$6+[5]PD_5_1!$B$1:$C$7</definedName>
    <definedName name="sd">#N/A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 localSheetId="0">[12]!sdfdgfg</definedName>
    <definedName name="sdfdgfg">[12]!sdfdgfg</definedName>
    <definedName name="sdfdgfjhjk" localSheetId="0">[12]!sdfdgfjhjk</definedName>
    <definedName name="sdfdgfjhjk">[12]!sdfdgfjhjk</definedName>
    <definedName name="sdfdgghfj" localSheetId="0">[12]!sdfdgghfj</definedName>
    <definedName name="sdfdgghfj">[12]!sdfdgghfj</definedName>
    <definedName name="sdfgdfgj" localSheetId="0">[12]!sdfgdfgj</definedName>
    <definedName name="sdfgdfgj">[12]!sdfgdfgj</definedName>
    <definedName name="sdfgg">'[5]Итог по НПО '!#REF!</definedName>
    <definedName name="sdsdfsf" localSheetId="0">[12]!sdsdfsf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 localSheetId="0">[12]!sfdfdghfj</definedName>
    <definedName name="sfdfdghfj">[12]!sfdfdghfj</definedName>
    <definedName name="sfdfghfghj" localSheetId="0">[12]!sfdfghfghj</definedName>
    <definedName name="sfdfghfghj">[12]!sfdfghfghj</definedName>
    <definedName name="sfdgfdghj" localSheetId="0">[12]!sfdgfdghj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>[14]!Weekday_count*Standard_Daily_Hours</definedName>
    <definedName name="Std_Hrs_13">[14]!Weekday_count*Standard_Daily_Hours</definedName>
    <definedName name="Std_Hrs_14">[14]!Weekday_count*Standard_Daily_Hours</definedName>
    <definedName name="Std_Hrs_15">[14]!Weekday_count*Standard_Daily_Hours</definedName>
    <definedName name="Std_Hrs_16">[14]!Weekday_count*Standard_Daily_Hours</definedName>
    <definedName name="Std_Hrs_18">[14]!Weekday_count*Standard_Daily_Hours</definedName>
    <definedName name="Std_Hrs_19">[14]!Weekday_count*Standard_Daily_Hours</definedName>
    <definedName name="Std_Hrs_20">[14]!Weekday_count*Standard_Daily_Hours</definedName>
    <definedName name="Std_Hrs_22">[14]!Weekday_count*Standard_Daily_Hours</definedName>
    <definedName name="Std_Hrs_23">[14]!Weekday_count*Standard_Daily_Hours</definedName>
    <definedName name="Std_Hrs_26">[14]!Weekday_count*Standard_Daily_Hours</definedName>
    <definedName name="Std_Hrs_28">[14]!Weekday_count*Standard_Daily_Hours</definedName>
    <definedName name="Std_Hrs_29">[14]!Weekday_count*Standard_Daily_Hours</definedName>
    <definedName name="Std_Hrs_30">[14]!Weekday_count*Standard_Daily_Hours</definedName>
    <definedName name="Std_Hrs_31">[14]!Weekday_count*Standard_Daily_Hours</definedName>
    <definedName name="Std_Hrs_32">[14]!Weekday_count*Standard_Daily_Hours</definedName>
    <definedName name="Std_Hrs_33">[14]!Weekday_count*Standard_Daily_Hours</definedName>
    <definedName name="Std_Hrs_34">[14]!Weekday_count*Standard_Daily_Hours</definedName>
    <definedName name="Std_Hrs_35">[14]!Weekday_count*Standard_Daily_Hours</definedName>
    <definedName name="Std_Hrs_36">[14]!Weekday_count*Standard_Daily_Hours</definedName>
    <definedName name="Std_Hrs_37">[14]!Weekday_count*Standard_Daily_Hours</definedName>
    <definedName name="Std_Hrs_39">[14]!Weekday_count*Standard_Daily_Hours</definedName>
    <definedName name="Std_Hrs_41">[14]!Weekday_count*Standard_Daily_Hours</definedName>
    <definedName name="Std_Hrs_42">[14]!Weekday_count*Standard_Daily_Hours</definedName>
    <definedName name="Std_Hrs_43">[14]!Weekday_count*Standard_Daily_Hours</definedName>
    <definedName name="Std_Hrs_44">[14]!Weekday_count*Standard_Daily_Hours</definedName>
    <definedName name="Std_Hrs_46">[14]!Weekday_count*Standard_Daily_Hours</definedName>
    <definedName name="Std_Hrs_47">[14]!Weekday_count*Standard_Daily_Hours</definedName>
    <definedName name="Std_Hrs_48">[14]!Weekday_count*Standard_Daily_Hours</definedName>
    <definedName name="Std_Hrs_49">[14]!Weekday_count*Standard_Daily_Hours</definedName>
    <definedName name="Std_Hrs_50">[14]!Weekday_count*Standard_Daily_Hours</definedName>
    <definedName name="Std_Hrs_51">[14]!Weekday_count*Standard_Daily_Hours</definedName>
    <definedName name="Std_Hrs_52">[14]!Weekday_count*Standard_Daily_Hours</definedName>
    <definedName name="Std_Hrs_53">[14]!Weekday_count*Standard_Daily_Hours</definedName>
    <definedName name="Std_Hrs_58">[14]!Weekday_count*Standard_Daily_Hours</definedName>
    <definedName name="Std_Hrs_59">[14]!Weekday_count*Standard_Daily_Hours</definedName>
    <definedName name="Std_Hrs_6">[14]!Weekday_count*Standard_Daily_Hours</definedName>
    <definedName name="Std_Hrs_60">[14]!Weekday_count*Standard_Daily_Hours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[24]перекрестка!$A$7:$O$7</definedName>
    <definedName name="T1?Scope">[24]перекрестка!$F$8:$O$163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>'[30]29'!$O$18:$O$25,P1_T17?unit?РУБ.ГКАЛ,P2_T17?unit?РУБ.ГКАЛ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 localSheetId="0">'[46]21.3'!$E$54:$I$57,'[46]21.3'!$E$10:$I$10,P1_T17_Protect</definedName>
    <definedName name="T17_Protect">'[46]21.3'!$E$54:$I$57,'[46]21.3'!$E$10:$I$10,P1_T17_Protect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>'[46]18.2'!$F$63:$J$64,'[46]18.2'!$F$67:$J$67,'[46]18.2'!$F$69:$J$72,'[46]18.2'!$F$6:$J$8,P1_T18.2_Protect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>'[30]20'!$E$8:$H$11,P1_T20_Protection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 localSheetId="0">P1_T21.4?Data,P2_T21.4?Data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>'[30]27'!$P$34:$S$36,'[30]27'!$B$22:$B$24,P1_T27_Protection,P2_T27_Protection,P3_T27_Protection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'[24]3'!$B$7:$B$21</definedName>
    <definedName name="T3?Items">'[24]3'!$C$7:$C$21</definedName>
    <definedName name="T3?L1.4.1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 localSheetId="0">[0]!P1_T6_Protect,P2_T6_Protect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RGET">[55]TEHSHEET!$I$42:$I$45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 localSheetId="0">[12]!tfggggggggggggggg</definedName>
    <definedName name="tfggggggggggggggg">[12]!tfggggggggggggggg</definedName>
    <definedName name="tfhgfhvfv" localSheetId="0">[12]!tfhgfhvfv</definedName>
    <definedName name="tfhgfhvfv">[12]!tfhgfhvfv</definedName>
    <definedName name="tfjhgjk" localSheetId="0">[12]!tfjhgjk</definedName>
    <definedName name="tfjhgjk">[12]!tfjhgjk</definedName>
    <definedName name="TOTAL" localSheetId="0">P1_TOTAL,P2_TOTAL,P3_TOTAL,P4_TOTAL,P5_TOTAL</definedName>
    <definedName name="TOTAL">P1_TOTAL,P2_TOTAL,P3_TOTAL,P4_TOTAL,P5_TOTAL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 localSheetId="0">[12]!trffffffffffffffffffffff</definedName>
    <definedName name="trffffffffffffffffffffff">[12]!trffffffffffffffffffffff</definedName>
    <definedName name="trfgffffffffffff" localSheetId="0">[12]!trfgffffffffffff</definedName>
    <definedName name="trfgffffffffffff">[12]!trfgffffffffffff</definedName>
    <definedName name="trfgffffffffffffffffff" hidden="1">{#N/A,#N/A,TRUE,"Лист1";#N/A,#N/A,TRUE,"Лист2";#N/A,#N/A,TRUE,"Лист3"}</definedName>
    <definedName name="trtfffffffffffffffff" localSheetId="0">[12]!trtfffffffffffffffff</definedName>
    <definedName name="trtfffffffffffffffff">[12]!trtfffffffffffffffff</definedName>
    <definedName name="trttttttttttttttttttt" hidden="1">{#N/A,#N/A,TRUE,"Лист1";#N/A,#N/A,TRUE,"Лист2";#N/A,#N/A,TRUE,"Лист3"}</definedName>
    <definedName name="trtyyyyyyyyyyyyyyyy" localSheetId="0">[12]!trtyyyyyyyyyyyyyyyy</definedName>
    <definedName name="trtyyyyyyyyyyyyyyyy">[12]!trtyyyyyyyyyyyyyyyy</definedName>
    <definedName name="trygy" localSheetId="0">[12]!trygy</definedName>
    <definedName name="trygy">[12]!trygy</definedName>
    <definedName name="trytuy" localSheetId="0">[12]!trytuy</definedName>
    <definedName name="trytuy">[12]!trytuy</definedName>
    <definedName name="tryyyu" localSheetId="0">[12]!tryyyu</definedName>
    <definedName name="tryyyu">[12]!tryyyu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 localSheetId="0">[12]!tyrctddfg</definedName>
    <definedName name="tyrctddfg">[12]!tyrctddfg</definedName>
    <definedName name="tyrttttttttttttt" localSheetId="0">[12]!tyrttttttttttttt</definedName>
    <definedName name="tyrttttttttttttt">[12]!tyrttttttttttttt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 localSheetId="0">[12]!uhhhhhhhhhhhhhhhhh</definedName>
    <definedName name="uhhhhhhhhhhhhhhhhh">[12]!uhhhhhhhhhhhhhhhhh</definedName>
    <definedName name="uhhjhjg" localSheetId="0">[12]!uhhjhjg</definedName>
    <definedName name="uhhjhjg">[12]!uhhjhjg</definedName>
    <definedName name="uhjhhhhhhhhhhhhh" hidden="1">{#N/A,#N/A,TRUE,"Лист1";#N/A,#N/A,TRUE,"Лист2";#N/A,#N/A,TRUE,"Лист3"}</definedName>
    <definedName name="uhuyguftyf" localSheetId="0">[12]!uhuyguftyf</definedName>
    <definedName name="uhuyguftyf">[12]!uhuyguftyf</definedName>
    <definedName name="uiyuyuy" hidden="1">{#N/A,#N/A,TRUE,"Лист1";#N/A,#N/A,TRUE,"Лист2";#N/A,#N/A,TRUE,"Лист3"}</definedName>
    <definedName name="ujyhjggggggggggggggggggggg" localSheetId="0">[12]!ujyhjggggggggggggggggggggg</definedName>
    <definedName name="ujyhjggggggggggggggggggggg">[12]!ujyhjggggggggggggggggggggg</definedName>
    <definedName name="uka" localSheetId="0">[12]!uka</definedName>
    <definedName name="uka">[12]!uka</definedName>
    <definedName name="unhjjjjjjjjjjjjjjjj" localSheetId="0">[12]!unhjjjjjjjjjjjjjjjj</definedName>
    <definedName name="unhjjjjjjjjjjjjjjjj">[12]!unhjjjjjjjjjjjjjjjj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 localSheetId="0">[12]!uuuuuu</definedName>
    <definedName name="uuuuuu">[12]!uuuuuu</definedName>
    <definedName name="uuuuuuuuuuuuuuuuu" localSheetId="0">[12]!uuuuuuuuuuuuuuuuu</definedName>
    <definedName name="uuuuuuuuuuuuuuuuu">[12]!uuuuuuuuuuuuuuuuu</definedName>
    <definedName name="uyttydfddfsdf" localSheetId="0">[12]!uyttydfddfsdf</definedName>
    <definedName name="uyttydfddfsdf">[12]!uyttydfddfsdf</definedName>
    <definedName name="uytytr" hidden="1">{#N/A,#N/A,TRUE,"Лист1";#N/A,#N/A,TRUE,"Лист2";#N/A,#N/A,TRUE,"Лист3"}</definedName>
    <definedName name="uyughhhhhhhhhhhhhhhhhhhhhh" localSheetId="0">[12]!uyughhhhhhhhhhhhhhhhhhhhhh</definedName>
    <definedName name="uyughhhhhhhhhhhhhhhhhhhhhh">[12]!uyughhhhhhhhhhhhhhhhhhhhhh</definedName>
    <definedName name="uyuhhhhhhhhhhhhhhhhh" localSheetId="0">[12]!uyuhhhhhhhhhhhhhhhhh</definedName>
    <definedName name="uyuhhhhhhhhhhhhhhhhh">[12]!uyuhhhhhhhhhhhhhhhhh</definedName>
    <definedName name="uyuiuhj" localSheetId="0">[12]!uyuiuhj</definedName>
    <definedName name="uyuiuhj">[12]!uyuiuhj</definedName>
    <definedName name="uyuiyuttyt" hidden="1">{#N/A,#N/A,TRUE,"Лист1";#N/A,#N/A,TRUE,"Лист2";#N/A,#N/A,TRUE,"Лист3"}</definedName>
    <definedName name="uyuytuyfgh" localSheetId="0">[12]!uyuytuyfgh</definedName>
    <definedName name="uyuytuyfgh">[12]!uyuytuyfgh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 localSheetId="0">[12]!vbcvfgdfdsa</definedName>
    <definedName name="vbcvfgdfdsa">[12]!vbcvfgdfdsa</definedName>
    <definedName name="vbfffffffffffffff" localSheetId="0">[12]!vbfffffffffffffff</definedName>
    <definedName name="vbfffffffffffffff">[12]!vbfffffffffffffff</definedName>
    <definedName name="vbgffdds" localSheetId="0">[12]!vbgffdds</definedName>
    <definedName name="vbgffdds">[12]!vbgffdds</definedName>
    <definedName name="vbh">#N/A</definedName>
    <definedName name="vbvvcxxxxxxxxxxxx" localSheetId="0">[12]!vbvvcxxxxxxxxxxxx</definedName>
    <definedName name="vbvvcxxxxxxxxxxxx">[12]!vbvvcxxxxxxxxxxxx</definedName>
    <definedName name="vccfddfsd" localSheetId="0">[12]!vccfddfsd</definedName>
    <definedName name="vccfddfsd">[12]!vccfddfsd</definedName>
    <definedName name="vcfdfs" hidden="1">{#N/A,#N/A,TRUE,"Лист1";#N/A,#N/A,TRUE,"Лист2";#N/A,#N/A,TRUE,"Лист3"}</definedName>
    <definedName name="vcfffffffffffffff" localSheetId="0">[12]!vcfffffffffffffff</definedName>
    <definedName name="vcfffffffffffffff">[12]!vcfffffffffffffff</definedName>
    <definedName name="vcffffffffffffffff" localSheetId="0">[12]!vcffffffffffffffff</definedName>
    <definedName name="vcffffffffffffffff">[12]!vcffffffffffffffff</definedName>
    <definedName name="vcfffffffffffffffffff" localSheetId="0">[12]!vcfffffffffffffffffff</definedName>
    <definedName name="vcfffffffffffffffffff">[12]!vcfffffffffffffffffff</definedName>
    <definedName name="vcffffffffffffffffffff" localSheetId="0">[12]!vcffffffffffffffffffff</definedName>
    <definedName name="vcffffffffffffffffffff">[12]!vcffffffffffffffffffff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[12]!vdfffffffffffffffffff</definedName>
    <definedName name="vdfffffffffffffffffff">[12]!vdfffffffffffffffffff</definedName>
    <definedName name="version">[7]Инструкция!$B$2</definedName>
    <definedName name="vffffffffffffffffffff" localSheetId="0">[12]!vffffffffffffffffffff</definedName>
    <definedName name="vffffffffffffffffffff">[12]!vffffffffffffffffffff</definedName>
    <definedName name="vfgfffffffffffffffff" localSheetId="0">[12]!vfgfffffffffffffffff</definedName>
    <definedName name="vfgfffffffffffffffff">[12]!vfgfffffffffffffffff</definedName>
    <definedName name="vghfgddfsdaas" localSheetId="0">[12]!vghfgddfsdaas</definedName>
    <definedName name="vghfgddfsdaas">[12]!vghfgddfsdaas</definedName>
    <definedName name="vvbnbv" localSheetId="0">[12]!vvbnbv</definedName>
    <definedName name="vvbnbv">[12]!vvbnbv</definedName>
    <definedName name="vvvffffffffffffffffff" localSheetId="0">[12]!vvvffffffffffffffffff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hidden="1">{#N/A,#N/A,TRUE,"Лист1";#N/A,#N/A,TRUE,"Лист2";#N/A,#N/A,TRUE,"Лист3"}</definedName>
    <definedName name="wdsfdsssssssssssssssssss" localSheetId="0">[12]!wdsfdsssssssssssssssssss</definedName>
    <definedName name="wdsfdsssssssssssssssssss">[12]!wdsfdsssssssssssssssssss</definedName>
    <definedName name="Weekday_count">NA()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 localSheetId="0">[12]!werrytruy</definedName>
    <definedName name="werrytruy">[12]!werrytruy</definedName>
    <definedName name="wertryt" localSheetId="0">[12]!wertryt</definedName>
    <definedName name="wertryt">[12]!wertryt</definedName>
    <definedName name="wesddddddddddddddddd" hidden="1">{#N/A,#N/A,TRUE,"Лист1";#N/A,#N/A,TRUE,"Лист2";#N/A,#N/A,TRUE,"Лист3"}</definedName>
    <definedName name="wetrtyruy" localSheetId="0">[12]!wetrtyruy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hidden="1">{#N/A,#N/A,TRUE,"Fields";#N/A,#N/A,TRUE,"Sens"}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hidden="1">{"Valuation_Common",#N/A,FALSE,"Valuation"}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 localSheetId="0">[12]!x</definedName>
    <definedName name="x">[12]!x</definedName>
    <definedName name="xcbvbnbm" localSheetId="0">[12]!xcbvbnbm</definedName>
    <definedName name="xcbvbnbm">[12]!xcbvbnbm</definedName>
    <definedName name="xcfdfdfffffffffffff" localSheetId="0">[12]!xcfdfdfffffffffffff</definedName>
    <definedName name="xcfdfdfffffffffffff">[12]!xcfdfdfffffffffffff</definedName>
    <definedName name="xdgfg">#N/A</definedName>
    <definedName name="xdsfds" localSheetId="0">[12]!xdsfds</definedName>
    <definedName name="xdsfds">[12]!xdsfds</definedName>
    <definedName name="xvcbvcbn" localSheetId="0">[12]!xvcbvcbn</definedName>
    <definedName name="xvcbvcbn">[12]!xvcbvcbn</definedName>
    <definedName name="xvccvcbn" localSheetId="0">[12]!xvccvcbn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 localSheetId="0">[12]!xzxsassssssssssssssss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hidden="1">{#N/A,#N/A,TRUE,"Лист1";#N/A,#N/A,TRUE,"Лист2";#N/A,#N/A,TRUE,"Лист3"}</definedName>
    <definedName name="yggfgffffffffff" localSheetId="0">[12]!yggfgffffffffff</definedName>
    <definedName name="yggfgffffffffff">[12]!yggfgffffffffff</definedName>
    <definedName name="yhiuyhiuyhi" localSheetId="0">[12]!yhiuyhiuyhi</definedName>
    <definedName name="yhiuyhiuyhi">[12]!yhiuyhiuyhi</definedName>
    <definedName name="yiujhuuuuuuuuuuuuuuuuu" localSheetId="0">[12]!yiujhuuuuuuuuuuuuuuuuu</definedName>
    <definedName name="yiujhuuuuuuuuuuuuuuuuu">[12]!yiujhuuuuuuuuuuuuuuuuu</definedName>
    <definedName name="yiuyiub" localSheetId="0">[12]!yiuyiub</definedName>
    <definedName name="yiuyiub">[12]!yiuyiub</definedName>
    <definedName name="ytgfgffffffffffffff" localSheetId="0">[12]!ytgfgffffffffffffff</definedName>
    <definedName name="ytgfgffffffffffffff">[12]!ytgfgffffffffffffff</definedName>
    <definedName name="ytghfgd" localSheetId="0">[12]!ytghfgd</definedName>
    <definedName name="ytghfgd">[12]!ytghfgd</definedName>
    <definedName name="ytghgggggggggggg" localSheetId="0">[12]!ytghgggggggggggg</definedName>
    <definedName name="ytghgggggggggggg">[12]!ytghgggggggggggg</definedName>
    <definedName name="ytouy" localSheetId="0">[12]!ytouy</definedName>
    <definedName name="ytouy">[12]!ytouy</definedName>
    <definedName name="yttttttttttttttt" localSheetId="0">[12]!yttttttttttttttt</definedName>
    <definedName name="yttttttttttttttt">[12]!yttttttttttttttt</definedName>
    <definedName name="ytttttttttttttttttttt" hidden="1">{#N/A,#N/A,TRUE,"Лист1";#N/A,#N/A,TRUE,"Лист2";#N/A,#N/A,TRUE,"Лист3"}</definedName>
    <definedName name="ytuiytu" localSheetId="0">[12]!ytuiytu</definedName>
    <definedName name="ytuiytu">[12]!ytuiytu</definedName>
    <definedName name="ytyggggggggggggggg" hidden="1">{#N/A,#N/A,TRUE,"Лист1";#N/A,#N/A,TRUE,"Лист2";#N/A,#N/A,TRUE,"Лист3"}</definedName>
    <definedName name="yuo" localSheetId="0">[12]!yuo</definedName>
    <definedName name="yuo">[12]!yuo</definedName>
    <definedName name="yutghhhhhhhhhhhhhhhhhh" localSheetId="0">[12]!yutghhhhhhhhhhhhhhhhhh</definedName>
    <definedName name="yutghhhhhhhhhhhhhhhhhh">[12]!yutghhhhhhhhhhhhhhhhhh</definedName>
    <definedName name="yutyttry" localSheetId="0">[12]!yutyttry</definedName>
    <definedName name="yutyttry">[12]!yutyttry</definedName>
    <definedName name="yuuyjhg" localSheetId="0">[12]!yuuyjhg</definedName>
    <definedName name="yuuyjhg">[12]!yuuyjhg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 localSheetId="0">[12]!zcxvcvcbvvn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 localSheetId="0">[12]!ав</definedName>
    <definedName name="ав">[12]!ав</definedName>
    <definedName name="ававпаврпв" localSheetId="0">[12]!ававпаврпв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[60]Калькуляции!#REF!</definedName>
    <definedName name="АВЧ_ЛОК">[60]Калькуляции!#REF!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 localSheetId="0">[12]!аичавыукфцу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[61]Дебиторка!$J$7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[60]Калькуляции!#REF!</definedName>
    <definedName name="АН_М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>#REF!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hidden="1">#REF!,#REF!,#REF!,#REF!,#REF!,#REF!</definedName>
    <definedName name="апап">#REF!</definedName>
    <definedName name="апапарп" localSheetId="0">[12]!апапарп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 localSheetId="0">[12]!аппячфы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>Weekday_count*Standard_Daily_Hours</definedName>
    <definedName name="Б222_13">Weekday_count*Standard_Daily_Hours</definedName>
    <definedName name="Б222_14">Weekday_count*Standard_Daily_Hours</definedName>
    <definedName name="Б222_15">Weekday_count*Standard_Daily_Hours</definedName>
    <definedName name="Б222_16">Weekday_count*Standard_Daily_Hours</definedName>
    <definedName name="Б222_18">Weekday_count*Standard_Daily_Hours</definedName>
    <definedName name="Б222_19">Weekday_count*Standard_Daily_Hours</definedName>
    <definedName name="Б222_20">Weekday_count*Standard_Daily_Hours</definedName>
    <definedName name="Б222_22">Weekday_count*Standard_Daily_Hours</definedName>
    <definedName name="Б222_23">Weekday_count*Standard_Daily_Hours</definedName>
    <definedName name="Б222_26">Weekday_count*Standard_Daily_Hours</definedName>
    <definedName name="Б222_28">Weekday_count*Standard_Daily_Hours</definedName>
    <definedName name="Б222_29">Weekday_count*Standard_Daily_Hours</definedName>
    <definedName name="Б222_30">Weekday_count*Standard_Daily_Hours</definedName>
    <definedName name="Б222_31">Weekday_count*Standard_Daily_Hours</definedName>
    <definedName name="Б222_32">Weekday_count*Standard_Daily_Hours</definedName>
    <definedName name="Б222_33">Weekday_count*Standard_Daily_Hours</definedName>
    <definedName name="Б222_34">Weekday_count*Standard_Daily_Hours</definedName>
    <definedName name="Б222_35">Weekday_count*Standard_Daily_Hours</definedName>
    <definedName name="Б222_36">Weekday_count*Standard_Daily_Hours</definedName>
    <definedName name="Б222_37">Weekday_count*Standard_Daily_Hours</definedName>
    <definedName name="Б222_39">Weekday_count*Standard_Daily_Hours</definedName>
    <definedName name="Б222_41">Weekday_count*Standard_Daily_Hours</definedName>
    <definedName name="Б222_42">Weekday_count*Standard_Daily_Hours</definedName>
    <definedName name="Б222_43">Weekday_count*Standard_Daily_Hours</definedName>
    <definedName name="Б222_44">Weekday_count*Standard_Daily_Hours</definedName>
    <definedName name="Б222_46">Weekday_count*Standard_Daily_Hours</definedName>
    <definedName name="Б222_47">Weekday_count*Standard_Daily_Hours</definedName>
    <definedName name="Б222_48">Weekday_count*Standard_Daily_Hours</definedName>
    <definedName name="Б222_49">Weekday_count*Standard_Daily_Hours</definedName>
    <definedName name="Б222_50">Weekday_count*Standard_Daily_Hours</definedName>
    <definedName name="Б222_51">Weekday_count*Standard_Daily_Hours</definedName>
    <definedName name="Б222_52">Weekday_count*Standard_Daily_Hours</definedName>
    <definedName name="Б222_53">Weekday_count*Standard_Daily_Hours</definedName>
    <definedName name="Б222_58">Weekday_count*Standard_Daily_Hours</definedName>
    <definedName name="Б222_59">Weekday_count*Standard_Daily_Hours</definedName>
    <definedName name="Б222_6">Weekday_count*Standard_Daily_Hours</definedName>
    <definedName name="Б222_60">Weekday_count*Standard_Daily_Hours</definedName>
    <definedName name="Б222_7">Weekday_count*Standard_Daily_Hours</definedName>
    <definedName name="Б241">Weekday_count*Standard_Daily_Hours</definedName>
    <definedName name="Б241_13">Weekday_count*Standard_Daily_Hours</definedName>
    <definedName name="Б241_14">Weekday_count*Standard_Daily_Hours</definedName>
    <definedName name="Б241_15">Weekday_count*Standard_Daily_Hours</definedName>
    <definedName name="Б241_16">Weekday_count*Standard_Daily_Hours</definedName>
    <definedName name="Б241_18">Weekday_count*Standard_Daily_Hours</definedName>
    <definedName name="Б241_19">Weekday_count*Standard_Daily_Hours</definedName>
    <definedName name="Б241_20">Weekday_count*Standard_Daily_Hours</definedName>
    <definedName name="Б241_22">Weekday_count*Standard_Daily_Hours</definedName>
    <definedName name="Б241_23">Weekday_count*Standard_Daily_Hours</definedName>
    <definedName name="Б241_26">Weekday_count*Standard_Daily_Hours</definedName>
    <definedName name="Б241_28">Weekday_count*Standard_Daily_Hours</definedName>
    <definedName name="Б241_29">Weekday_count*Standard_Daily_Hours</definedName>
    <definedName name="Б241_30">Weekday_count*Standard_Daily_Hours</definedName>
    <definedName name="Б241_31">Weekday_count*Standard_Daily_Hours</definedName>
    <definedName name="Б241_32">Weekday_count*Standard_Daily_Hours</definedName>
    <definedName name="Б241_33">Weekday_count*Standard_Daily_Hours</definedName>
    <definedName name="Б241_34">Weekday_count*Standard_Daily_Hours</definedName>
    <definedName name="Б241_35">Weekday_count*Standard_Daily_Hours</definedName>
    <definedName name="Б241_36">Weekday_count*Standard_Daily_Hours</definedName>
    <definedName name="Б241_37">Weekday_count*Standard_Daily_Hours</definedName>
    <definedName name="Б241_39">Weekday_count*Standard_Daily_Hours</definedName>
    <definedName name="Б241_41">Weekday_count*Standard_Daily_Hours</definedName>
    <definedName name="Б241_42">Weekday_count*Standard_Daily_Hours</definedName>
    <definedName name="Б241_43">Weekday_count*Standard_Daily_Hours</definedName>
    <definedName name="Б241_44">Weekday_count*Standard_Daily_Hours</definedName>
    <definedName name="Б241_46">Weekday_count*Standard_Daily_Hours</definedName>
    <definedName name="Б241_47">Weekday_count*Standard_Daily_Hours</definedName>
    <definedName name="Б241_48">Weekday_count*Standard_Daily_Hours</definedName>
    <definedName name="Б241_49">Weekday_count*Standard_Daily_Hours</definedName>
    <definedName name="Б241_50">Weekday_count*Standard_Daily_Hours</definedName>
    <definedName name="Б241_51">Weekday_count*Standard_Daily_Hours</definedName>
    <definedName name="Б241_52">Weekday_count*Standard_Daily_Hours</definedName>
    <definedName name="Б241_53">Weekday_count*Standard_Daily_Hours</definedName>
    <definedName name="Б241_58">Weekday_count*Standard_Daily_Hours</definedName>
    <definedName name="Б241_59">Weekday_count*Standard_Daily_Hours</definedName>
    <definedName name="Б241_6">Weekday_count*Standard_Daily_Hours</definedName>
    <definedName name="Б241_60">Weekday_count*Standard_Daily_Hours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>#REF!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[60]Калькуляции!#REF!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>#REF!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'[66]ПФВ-0.6'!$D$71:$E$71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>#REF!</definedName>
    <definedName name="ВН_АВЧ_ДП">[60]Калькуляции!#REF!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[60]Калькуляции!#REF!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[60]Калькуляции!#REF!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 localSheetId="0">[12]!впававапв</definedName>
    <definedName name="впававапв">[12]!впававапв</definedName>
    <definedName name="впавпапаарп" localSheetId="0">[12]!впавпапаарп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 localSheetId="0">[12]!вуавпаорпл</definedName>
    <definedName name="вуавпаорпл">[12]!вуавпаорпл</definedName>
    <definedName name="вуквпапрпорлд" localSheetId="0">[12]!вуквпапрпорлд</definedName>
    <definedName name="вуквпапрпорлд">[12]!вуквпапрпорлд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 localSheetId="0">[12]!гггр</definedName>
    <definedName name="гггр">[12]!гггр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[60]Калькуляции!#REF!</definedName>
    <definedName name="ГЛ_Т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 localSheetId="0">[12]!глнрлоророр</definedName>
    <definedName name="глнрлоророр">[12]!глнрлоророр</definedName>
    <definedName name="Глубина">'[69]ПФВ-0.5'!$AK$13:$AK$15</definedName>
    <definedName name="гнгепнапра" hidden="1">{#N/A,#N/A,TRUE,"Лист1";#N/A,#N/A,TRUE,"Лист2";#N/A,#N/A,TRUE,"Лист3"}</definedName>
    <definedName name="гнгопропрппра" localSheetId="0">[12]!гнгопропрппра</definedName>
    <definedName name="гнгопропрппра">[12]!гнгопропрппра</definedName>
    <definedName name="гнеорпопорпропр" localSheetId="0">[12]!гнеорпопорпропр</definedName>
    <definedName name="гнеорпопорпропр">[12]!гнеорпопорпропр</definedName>
    <definedName name="гннрпррапапв" localSheetId="0">[12]!гннрпррапапв</definedName>
    <definedName name="гннрпррапапв">[12]!гннрпррапапв</definedName>
    <definedName name="гнортимв" localSheetId="0">[12]!гнортимв</definedName>
    <definedName name="гнортимв">[12]!гнортимв</definedName>
    <definedName name="гнрпрпап" localSheetId="0">[12]!гнрпрпап</definedName>
    <definedName name="гнрпрпап">[12]!гнрпрпап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 localSheetId="0">[12]!гороппрапа</definedName>
    <definedName name="гороппрапа">[12]!гороппрапа</definedName>
    <definedName name="гошгрииапв" localSheetId="0">[12]!гошгрииапв</definedName>
    <definedName name="гошгрииапв">[12]!гошгрииапв</definedName>
    <definedName name="ГР">#REF!</definedName>
    <definedName name="ГР_50">"$#ССЫЛ!.$A$89:$IV$89"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 localSheetId="0">[12]!гш</definedName>
    <definedName name="гш">[12]!гш</definedName>
    <definedName name="д">[70]имена!$A$1</definedName>
    <definedName name="д_50">[71]имена!$A$1</definedName>
    <definedName name="ДАВ_ЖИД">#REF!</definedName>
    <definedName name="ДАВ_КАТАНКА">[60]Калькуляции!#REF!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 localSheetId="0">[12]!дллллоиммссч</definedName>
    <definedName name="дллллоиммссч">[12]!дллллоиммссч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hidden="1">{#N/A,#N/A,TRUE,"Лист1";#N/A,#N/A,TRUE,"Лист2";#N/A,#N/A,TRUE,"Лист3"}</definedName>
    <definedName name="дшлгорормсм" localSheetId="0">[12]!дшлгорормсм</definedName>
    <definedName name="дшлгорормсм">[12]!дшлгорормсм</definedName>
    <definedName name="дшлолоирмпр" localSheetId="0">[12]!дшлолоирмпр</definedName>
    <definedName name="дшлолоирмпр">[12]!дшлолоирмпр</definedName>
    <definedName name="дшшгргрп" localSheetId="0">[12]!дшшгргрп</definedName>
    <definedName name="дшшгргрп">[12]!дшшгргрп</definedName>
    <definedName name="дщ" localSheetId="0">[12]!дщ</definedName>
    <definedName name="дщ">[12]!дщ</definedName>
    <definedName name="дщл" localSheetId="0">[12]!дщл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hidden="1">{#N/A,#N/A,TRUE,"Лист1";#N/A,#N/A,TRUE,"Лист2";#N/A,#N/A,TRUE,"Лист3"}</definedName>
    <definedName name="еапарпорпол" localSheetId="0">[12]!еапарпорпол</definedName>
    <definedName name="еапарпорпол">[12]!еапарпорпол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 localSheetId="0">[12]!екваппрмрп</definedName>
    <definedName name="екваппрмрп">[12]!екваппрмрп</definedName>
    <definedName name="епке" localSheetId="0">[12]!епке</definedName>
    <definedName name="епке">[12]!епке</definedName>
    <definedName name="ЕСН">[79]Макро!$B$4</definedName>
    <definedName name="есн_28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 localSheetId="0">[12]!жддлолпраапва</definedName>
    <definedName name="жддлолпраапва">[12]!жддлолпраапва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[60]Калькуляции!#REF!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 localSheetId="0">[12]!жздлдооррапав</definedName>
    <definedName name="жздлдооррапав">[12]!жздлдооррапав</definedName>
    <definedName name="жзлдолорапрв" localSheetId="0">[12]!жзлдолорапрв</definedName>
    <definedName name="жзлдолорапрв">[12]!жзлдолорапрв</definedName>
    <definedName name="ЖИДКИЙ">#REF!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[60]Калькуляции!#REF!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 localSheetId="0">[12]!ЗГАЭС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 localSheetId="0">[12]!зщ</definedName>
    <definedName name="зщ">[12]!зщ</definedName>
    <definedName name="зщдллоопн" localSheetId="0">[12]!зщдллоопн</definedName>
    <definedName name="зщдллоопн">[12]!зщдллоопн</definedName>
    <definedName name="зщзшщшггрса" localSheetId="0">[12]!зщзшщшггрса</definedName>
    <definedName name="зщзшщшггрса">[12]!зщзшщшггрса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 localSheetId="0">[12]!иеркаецуф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 localSheetId="0">[12]!йййййййййййййййййййййййй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>#REF!</definedName>
    <definedName name="КБОР">[60]Калькуляции!#REF!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 localSheetId="0">[12]!кв3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 localSheetId="0">[12]!квартал</definedName>
    <definedName name="квартал">[12]!квартал</definedName>
    <definedName name="квырмпро" localSheetId="0">[12]!квырмпро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до">#N/A</definedName>
    <definedName name="лдолрорваы" localSheetId="0">[12]!лдолрорваы</definedName>
    <definedName name="лдолрорваы">[12]!лдолрорваы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>Weekday_count*Standard_Daily_Hours</definedName>
    <definedName name="Лист6?prefix?">"T6"</definedName>
    <definedName name="лист6_13">Weekday_count*Standard_Daily_Hours</definedName>
    <definedName name="лист6_14">Weekday_count*Standard_Daily_Hours</definedName>
    <definedName name="лист6_15">Weekday_count*Standard_Daily_Hours</definedName>
    <definedName name="лист6_16">Weekday_count*Standard_Daily_Hours</definedName>
    <definedName name="лист6_18">Weekday_count*Standard_Daily_Hours</definedName>
    <definedName name="лист6_19">Weekday_count*Standard_Daily_Hours</definedName>
    <definedName name="лист6_20">Weekday_count*Standard_Daily_Hours</definedName>
    <definedName name="лист6_22">Weekday_count*Standard_Daily_Hours</definedName>
    <definedName name="лист6_23">Weekday_count*Standard_Daily_Hours</definedName>
    <definedName name="лист6_26">Weekday_count*Standard_Daily_Hours</definedName>
    <definedName name="лист6_28">Weekday_count*Standard_Daily_Hours</definedName>
    <definedName name="лист6_29">Weekday_count*Standard_Daily_Hours</definedName>
    <definedName name="лист6_30">Weekday_count*Standard_Daily_Hours</definedName>
    <definedName name="лист6_31">Weekday_count*Standard_Daily_Hours</definedName>
    <definedName name="лист6_32">Weekday_count*Standard_Daily_Hours</definedName>
    <definedName name="лист6_33">Weekday_count*Standard_Daily_Hours</definedName>
    <definedName name="лист6_34">Weekday_count*Standard_Daily_Hours</definedName>
    <definedName name="лист6_35">Weekday_count*Standard_Daily_Hours</definedName>
    <definedName name="лист6_36">Weekday_count*Standard_Daily_Hours</definedName>
    <definedName name="лист6_37">Weekday_count*Standard_Daily_Hours</definedName>
    <definedName name="лист6_39">Weekday_count*Standard_Daily_Hours</definedName>
    <definedName name="лист6_41">Weekday_count*Standard_Daily_Hours</definedName>
    <definedName name="лист6_42">Weekday_count*Standard_Daily_Hours</definedName>
    <definedName name="лист6_43">Weekday_count*Standard_Daily_Hours</definedName>
    <definedName name="лист6_44">Weekday_count*Standard_Daily_Hours</definedName>
    <definedName name="лист6_46">Weekday_count*Standard_Daily_Hours</definedName>
    <definedName name="лист6_47">Weekday_count*Standard_Daily_Hours</definedName>
    <definedName name="лист6_48">Weekday_count*Standard_Daily_Hours</definedName>
    <definedName name="лист6_49">Weekday_count*Standard_Daily_Hours</definedName>
    <definedName name="лист6_50">Weekday_count*Standard_Daily_Hours</definedName>
    <definedName name="лист6_51">Weekday_count*Standard_Daily_Hours</definedName>
    <definedName name="лист6_52">Weekday_count*Standard_Daily_Hours</definedName>
    <definedName name="лист6_53">Weekday_count*Standard_Daily_Hours</definedName>
    <definedName name="лист6_58">Weekday_count*Standard_Daily_Hours</definedName>
    <definedName name="лист6_59">Weekday_count*Standard_Daily_Hours</definedName>
    <definedName name="лист6_6">Weekday_count*Standard_Daily_Hours</definedName>
    <definedName name="лист6_6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 localSheetId="0">[12]!лод</definedName>
    <definedName name="лод">[12]!лод</definedName>
    <definedName name="лоититмим" localSheetId="0">[12]!лоититмим</definedName>
    <definedName name="лоититмим">[12]!лоититмим</definedName>
    <definedName name="лолориапвав" localSheetId="0">[12]!лолориапвав</definedName>
    <definedName name="лолориапвав">[12]!лолориапвав</definedName>
    <definedName name="лолорорм" localSheetId="0">[12]!лолорорм</definedName>
    <definedName name="лолорорм">[12]!лолорорм</definedName>
    <definedName name="лолроипр" localSheetId="0">[12]!лолроипр</definedName>
    <definedName name="лолроипр">[12]!лолроипр</definedName>
    <definedName name="лоорпрсмп" localSheetId="0">[12]!лоорпрсмп</definedName>
    <definedName name="лоорпрсмп">[12]!лоорпрсмп</definedName>
    <definedName name="лоролропапрапапа" localSheetId="0">[12]!лоролропапрапапа</definedName>
    <definedName name="лоролропапрапапа">[12]!лоролропапрапапа</definedName>
    <definedName name="лорпрмисмсчвааычв" localSheetId="0">[12]!лорпрмисмсчвааычв</definedName>
    <definedName name="лорпрмисмсчвааычв">[12]!лорпрмисмсчвааычв</definedName>
    <definedName name="лорроакеа" localSheetId="0">[12]!лорроакеа</definedName>
    <definedName name="лорроакеа">[12]!лорроакеа</definedName>
    <definedName name="лплпа">#REF!</definedName>
    <definedName name="лщд" localSheetId="0">[12]!лщд</definedName>
    <definedName name="лщд">[12]!лщд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 localSheetId="0">[12]!льтоиаваыв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 localSheetId="0">[12]!мииапвв</definedName>
    <definedName name="мииапвв">[12]!мииапвв</definedName>
    <definedName name="мииса">#REF!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 localSheetId="0">[12]!мпрмрпсвачва</definedName>
    <definedName name="мпрмрпсвачва">[12]!мпрмрпсвачва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 localSheetId="0">[12]!мсапваывф</definedName>
    <definedName name="мсапваывф">[12]!мсапваывф</definedName>
    <definedName name="мсчвавя" localSheetId="0">[12]!мсчвавя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[60]Калькуляции!#REF!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>#REF!</definedName>
    <definedName name="Н_КРСЛИТКИ">[60]Калькуляции!#REF!</definedName>
    <definedName name="Н_КРСМ">#REF!</definedName>
    <definedName name="Н_КРФ">[60]Калькуляции!#REF!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[60]Калькуляции!#REF!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>#REF!</definedName>
    <definedName name="Н_ОЛЕ_50">"$#ССЫЛ!.$A$619:$IV$619"</definedName>
    <definedName name="Н_ПЕК">#REF!</definedName>
    <definedName name="Н_ПЕК_П">[60]Калькуляции!#REF!</definedName>
    <definedName name="Н_ПЕК_Т">[60]Калькуляции!#REF!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>#REF!</definedName>
    <definedName name="Н_ФК_50">"$#ССЫЛ!.$A$617:$IV$617"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>#REF!</definedName>
    <definedName name="Н_ЭНСЛИТКИ_50">"$#ССЫЛ!.$A$640:$IV$640"</definedName>
    <definedName name="н78е" localSheetId="0">[12]!н78е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 localSheetId="0">[12]!наропплон</definedName>
    <definedName name="наропплон">[12]!наропплон</definedName>
    <definedName name="Население">'[63]Производство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 localSheetId="0">[12]!нгеинсцф</definedName>
    <definedName name="нгеинсцф">[12]!нгеинсцф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 localSheetId="0">[12]!неамрр</definedName>
    <definedName name="неамрр">[12]!неамрр</definedName>
    <definedName name="нееегенененененененннене" localSheetId="0">[12]!нееегенененененененннене</definedName>
    <definedName name="нееегенененененененннене">[12]!нееегенененененененннене</definedName>
    <definedName name="ненрпп" localSheetId="0">[12]!ненрпп</definedName>
    <definedName name="ненрпп">[12]!ненрпп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[60]Калькуляции!#REF!</definedName>
    <definedName name="НН_АВЧТОВ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 localSheetId="0">[12]!Нояб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>#REF!</definedName>
    <definedName name="НТ_КАТАНКА">[60]Калькуляции!#REF!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'раскрытие факт 2023 г.'!$A$1:$DD$82</definedName>
    <definedName name="_xlnm.Print_Area">#N/A</definedName>
    <definedName name="ОБЩ">#REF!</definedName>
    <definedName name="ОБЩ_ВН">[60]Калькуляции!#REF!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 localSheetId="0">[12]!огпорпарсм</definedName>
    <definedName name="огпорпарсм">[12]!огпорпарсм</definedName>
    <definedName name="огтитимисмсмсва" localSheetId="0">[12]!огтитимисмсмсва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>#REF!</definedName>
    <definedName name="ол">#N/A</definedName>
    <definedName name="олдолтрь" localSheetId="0">[12]!олдолтрь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hidden="1">{#N/A,#N/A,TRUE,"Лист1";#N/A,#N/A,TRUE,"Лист2";#N/A,#N/A,TRUE,"Лист3"}</definedName>
    <definedName name="олльимсаы" localSheetId="0">[12]!олльимсаы</definedName>
    <definedName name="олльимсаы">[12]!олльимсаы</definedName>
    <definedName name="олорлрорит" localSheetId="0">[12]!олорлрорит</definedName>
    <definedName name="олорлрорит">[12]!олорлрорит</definedName>
    <definedName name="олритиимсмсв" localSheetId="0">[12]!олритиимсмсв</definedName>
    <definedName name="олритиимсмсв">[12]!олритиимсмсв</definedName>
    <definedName name="олрлпо" localSheetId="0">[12]!олрлпо</definedName>
    <definedName name="олрлпо">[12]!олрлпо</definedName>
    <definedName name="олрриоипрм" localSheetId="0">[12]!олрриоипрм</definedName>
    <definedName name="олрриоипрм">[12]!олрриоипрм</definedName>
    <definedName name="омимимсмис" localSheetId="0">[12]!омимимсмис</definedName>
    <definedName name="омимимсмис">[12]!омимимсмис</definedName>
    <definedName name="он">#REF!</definedName>
    <definedName name="оо">#REF!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 localSheetId="0">[12]!опропроапрапра</definedName>
    <definedName name="опропроапрапра">[12]!опропроапрапра</definedName>
    <definedName name="опрорпрпапрапрвава" localSheetId="0">[12]!опрорпрпапрапрвава</definedName>
    <definedName name="опрорпрпапрапрвава">[12]!опрорпрпапрапрвава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 localSheetId="0">[12]!орлопапвпа</definedName>
    <definedName name="орлопапвпа">[12]!орлопапвпа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 localSheetId="0">[12]!оро</definedName>
    <definedName name="оро">[12]!оро</definedName>
    <definedName name="ороиприм" localSheetId="0">[12]!ороиприм</definedName>
    <definedName name="ороиприм">[12]!ороиприм</definedName>
    <definedName name="оролпррпап" localSheetId="0">[12]!оролпррпап</definedName>
    <definedName name="оролпррпап">[12]!оролпррпап</definedName>
    <definedName name="ороорправ" hidden="1">{#N/A,#N/A,TRUE,"Лист1";#N/A,#N/A,TRUE,"Лист2";#N/A,#N/A,TRUE,"Лист3"}</definedName>
    <definedName name="оропоненеваыв" localSheetId="0">[12]!оропоненеваыв</definedName>
    <definedName name="оропоненеваыв">[12]!оропоненеваыв</definedName>
    <definedName name="оропорап" localSheetId="0">[12]!оропорап</definedName>
    <definedName name="оропорап">[12]!оропорап</definedName>
    <definedName name="оропрпрарпвч" localSheetId="0">[12]!оропрпрарпвч</definedName>
    <definedName name="оропрпрарпвч">[12]!оропрпрарпвч</definedName>
    <definedName name="орорпрапвкак" localSheetId="0">[12]!орорпрапвкак</definedName>
    <definedName name="орорпрапвкак">[12]!орорпрапвкак</definedName>
    <definedName name="орорпропмрм" localSheetId="0">[12]!орорпропмрм</definedName>
    <definedName name="орорпропмрм">[12]!орорпропмрм</definedName>
    <definedName name="орорпрпакв" localSheetId="0">[12]!орорпрпакв</definedName>
    <definedName name="орорпрпакв">[12]!орорпрпакв</definedName>
    <definedName name="орортитмимисаа" localSheetId="0">[12]!орортитмимисаа</definedName>
    <definedName name="орортитмимисаа">[12]!орортитмимисаа</definedName>
    <definedName name="орпорпаерв" localSheetId="0">[12]!орпорпаерв</definedName>
    <definedName name="орпорпаерв">[12]!орпорпаерв</definedName>
    <definedName name="орпрмпачвуыф" localSheetId="0">[12]!орпрмпачвуыф</definedName>
    <definedName name="орпрмпачвуыф">[12]!орпрмпачвуыф</definedName>
    <definedName name="орримими" localSheetId="0">[12]!орримими</definedName>
    <definedName name="орримими">[12]!орримими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[60]Калькуляции!#REF!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[60]Калькуляции!#REF!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[60]Калькуляции!#REF!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[60]Калькуляции!#REF!</definedName>
    <definedName name="П_ЦЕМ">#REF!</definedName>
    <definedName name="П_ЦЕМ_50">"$#ССЫЛ!.$A$101:$IV$101"</definedName>
    <definedName name="памсмчвв" hidden="1">{#N/A,#N/A,TRUE,"Лист1";#N/A,#N/A,TRUE,"Лист2";#N/A,#N/A,TRUE,"Лист3"}</definedName>
    <definedName name="паопаорпопро" localSheetId="0">[12]!паопаорпопро</definedName>
    <definedName name="паопаорпопро">[12]!паопаорпопро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'[62]цены цехов'!$D$9</definedName>
    <definedName name="парапаорар" localSheetId="0">[12]!парапаорар</definedName>
    <definedName name="парапаорар">[12]!парапаорар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>#REF!</definedName>
    <definedName name="ПЕК_50">"$#ССЫЛ!.$A$93:$IV$93"</definedName>
    <definedName name="ПЕК_ТОЛ">[60]Калькуляции!#REF!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'[74]титул БДР'!$A$22</definedName>
    <definedName name="ПериодРегулирования">[92]Заголовок!$B$14</definedName>
    <definedName name="ПериодРегулирования_2">[93]Заголовок!$B$14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 localSheetId="0">[12]!пиримисмсмчсы</definedName>
    <definedName name="пиримисмсмчсы">[12]!пиримисмсмчсы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>#REF!</definedName>
    <definedName name="план1">#REF!</definedName>
    <definedName name="план1_50">"$#ССЫЛ!.$K$1:$K$65536"</definedName>
    <definedName name="план56" localSheetId="0">[12]!план56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 localSheetId="0">[12]!пмисмсмсчсмч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>#REF!</definedName>
    <definedName name="ПОД_К_50">"$#ССЫЛ!.$A$103:$IV$103"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[94]июнь9!#REF!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[93]Заголовок!$B$16</definedName>
    <definedName name="ПоследнийГод_2">[93]Заголовок!$B$16</definedName>
    <definedName name="Последняя_строка">'[5]1_3 новая'!$E$193</definedName>
    <definedName name="пост">'[95]постоянные затраты'!$F$18</definedName>
    <definedName name="ПотериТЭ">[15]Лист!$A$400</definedName>
    <definedName name="ппп">#N/A</definedName>
    <definedName name="пппп" localSheetId="0">[12]!пппп</definedName>
    <definedName name="пппп">[12]!пппп</definedName>
    <definedName name="пр">[96]Отопление!$D$3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 localSheetId="0">[12]!праорарпвкав</definedName>
    <definedName name="праорарпвкав">[12]!праорарпвкав</definedName>
    <definedName name="Превышение">[97]Январь!$G$121:$I$121</definedName>
    <definedName name="прибыль3" hidden="1">{#N/A,#N/A,TRUE,"Лист1";#N/A,#N/A,TRUE,"Лист2";#N/A,#N/A,TRUE,"Лист3"}</definedName>
    <definedName name="ПРИЗНАКИ_Суммирования">[98]Январь!$B$11:$B$264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>#REF!</definedName>
    <definedName name="прмосинж_28">#REF!</definedName>
    <definedName name="прмосинж_29">#REF!</definedName>
    <definedName name="про" localSheetId="0">[12]!про</definedName>
    <definedName name="про">[12]!про</definedName>
    <definedName name="Проверка">[99]Январь!#REF!</definedName>
    <definedName name="Продэкспо2">[61]Дебиторка!$J$34</definedName>
    <definedName name="пром.вент">'[62]цены цехов'!$D$22</definedName>
    <definedName name="пропар">#REF!</definedName>
    <definedName name="пропорпшгршг" localSheetId="0">[12]!пропорпшгршг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'[96]1.2.1'!#REF!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'[96]1.2.1'!#REF!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'[96]1.2.1'!#REF!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'[96]1.2.1'!#REF!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 localSheetId="0">[12]!прпрапапвавав</definedName>
    <definedName name="прпрапапвавав">[12]!прпрапапвавав</definedName>
    <definedName name="прпропорпрпр" hidden="1">{#N/A,#N/A,TRUE,"Лист1";#N/A,#N/A,TRUE,"Лист2";#N/A,#N/A,TRUE,"Лист3"}</definedName>
    <definedName name="прпропрпрпорп" localSheetId="0">[12]!прпропрпрпорп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 localSheetId="0">[12]!пррпрпрпорпроп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>Weekday_count*Standard_Daily_Hours</definedName>
    <definedName name="пшгнанлшве_13">Weekday_count*Standard_Daily_Hours</definedName>
    <definedName name="пшгнанлшве_14">Weekday_count*Standard_Daily_Hours</definedName>
    <definedName name="пшгнанлшве_15">Weekday_count*Standard_Daily_Hours</definedName>
    <definedName name="пшгнанлшве_16">Weekday_count*Standard_Daily_Hours</definedName>
    <definedName name="пшгнанлшве_18">Weekday_count*Standard_Daily_Hours</definedName>
    <definedName name="пшгнанлшве_19">Weekday_count*Standard_Daily_Hours</definedName>
    <definedName name="пшгнанлшве_20">Weekday_count*Standard_Daily_Hours</definedName>
    <definedName name="пшгнанлшве_22">Weekday_count*Standard_Daily_Hours</definedName>
    <definedName name="пшгнанлшве_23">Weekday_count*Standard_Daily_Hours</definedName>
    <definedName name="пшгнанлшве_26">Weekday_count*Standard_Daily_Hours</definedName>
    <definedName name="пшгнанлшве_28">Weekday_count*Standard_Daily_Hours</definedName>
    <definedName name="пшгнанлшве_29">Weekday_count*Standard_Daily_Hours</definedName>
    <definedName name="пшгнанлшве_30">Weekday_count*Standard_Daily_Hours</definedName>
    <definedName name="пшгнанлшве_31">Weekday_count*Standard_Daily_Hours</definedName>
    <definedName name="пшгнанлшве_32">Weekday_count*Standard_Daily_Hours</definedName>
    <definedName name="пшгнанлшве_33">Weekday_count*Standard_Daily_Hours</definedName>
    <definedName name="пшгнанлшве_34">Weekday_count*Standard_Daily_Hours</definedName>
    <definedName name="пшгнанлшве_35">Weekday_count*Standard_Daily_Hours</definedName>
    <definedName name="пшгнанлшве_36">Weekday_count*Standard_Daily_Hours</definedName>
    <definedName name="пшгнанлшве_37">Weekday_count*Standard_Daily_Hours</definedName>
    <definedName name="пшгнанлшве_39">Weekday_count*Standard_Daily_Hours</definedName>
    <definedName name="пшгнанлшве_41">Weekday_count*Standard_Daily_Hours</definedName>
    <definedName name="пшгнанлшве_42">Weekday_count*Standard_Daily_Hours</definedName>
    <definedName name="пшгнанлшве_43">Weekday_count*Standard_Daily_Hours</definedName>
    <definedName name="пшгнанлшве_44">Weekday_count*Standard_Daily_Hours</definedName>
    <definedName name="пшгнанлшве_46">Weekday_count*Standard_Daily_Hours</definedName>
    <definedName name="пшгнанлшве_47">Weekday_count*Standard_Daily_Hours</definedName>
    <definedName name="пшгнанлшве_48">Weekday_count*Standard_Daily_Hours</definedName>
    <definedName name="пшгнанлшве_49">Weekday_count*Standard_Daily_Hours</definedName>
    <definedName name="пшгнанлшве_50">Weekday_count*Standard_Daily_Hours</definedName>
    <definedName name="пшгнанлшве_51">Weekday_count*Standard_Daily_Hours</definedName>
    <definedName name="пшгнанлшве_52">Weekday_count*Standard_Daily_Hours</definedName>
    <definedName name="пшгнанлшве_53">Weekday_count*Standard_Daily_Hours</definedName>
    <definedName name="пшгнанлшве_58">Weekday_count*Standard_Daily_Hours</definedName>
    <definedName name="пшгнанлшве_59">Weekday_count*Standard_Daily_Hours</definedName>
    <definedName name="пшгнанлшве_6">Weekday_count*Standard_Daily_Hours</definedName>
    <definedName name="пшгнанлшве_6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[61]Дебиторка!$J$36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 localSheetId="0">[12]!рапмапыввя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'[100]13 NGDO'!$C$30:$D$34,'[100]13 NGDO'!$C$36:$D$40,'[100]13 NGDO'!$C$42:$D$46,'[100]13 NGDO'!$C$48:$D$52,'[100]13 NGDO'!$C$54:$D$58,'[100]13 NGDO'!$C$60:$D$64,'[100]13 NGDO'!$C$66:$D$70,'[100]13 NGDO'!$C$72:$D$76</definedName>
    <definedName name="РасхНГДО_50">'[101]13 NGDO'!$C$30:$D$34,'[101]13 NGDO'!$C$36:$D$40,'[101]13 NGDO'!$C$42:$D$46,'[101]13 NGDO'!$C$48:$D$52,'[101]13 NGDO'!$C$54:$D$58,'[101]13 NGDO'!$C$60:$D$64,'[101]13 NGDO'!$C$66:$D$70,'[101]13 NGDO'!$C$72:$D$76</definedName>
    <definedName name="РасхНГДО_7">'[101]13 NGDO'!$C$30:$D$34,'[101]13 NGDO'!$C$36:$D$40,'[101]13 NGDO'!$C$42:$D$46,'[101]13 NGDO'!$C$48:$D$52,'[101]13 NGDO'!$C$54:$D$58,'[101]13 NGDO'!$C$60:$D$64,'[101]13 NGDO'!$C$66:$D$70,'[101]13 NGDO'!$C$72:$D$76</definedName>
    <definedName name="РАсхНГДО2">'[100]13 NGDO'!$C$84:$D$86,'[100]13 NGDO'!$C$88:$D$92,'[100]13 NGDO'!$C$94:$D$98,'[100]13 NGDO'!$C$100:$D$104,'[100]13 NGDO'!$C$106:$D$110,'[100]13 NGDO'!$C$112:$D$116,'[100]13 NGDO'!$C$118:$D$122,'[100]13 NGDO'!$C$125:$D$129,'[100]13 NGDO'!$C$131:$D$135,'[100]13 NGDO'!$C$137:$D$141,'[100]13 NGDO'!$C$143:$D$147,'[100]13 NGDO'!$C$150:$D$160</definedName>
    <definedName name="РАсхНГДО2_50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7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[102]Регионы!$B$5:$B$45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 localSheetId="0">[12]!ркенвапапрарп</definedName>
    <definedName name="ркенвапапрарп">[12]!ркенвапапрарп</definedName>
    <definedName name="рмпп" localSheetId="0">[12]!рмпп</definedName>
    <definedName name="рмпп">[12]!рмпп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 localSheetId="0">[12]!ролрпраправ</definedName>
    <definedName name="ролрпраправ">[12]!ролрпраправ</definedName>
    <definedName name="роо" localSheetId="0">[12]!роо</definedName>
    <definedName name="роо">[12]!роо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 localSheetId="0">[12]!роорпрпваы</definedName>
    <definedName name="роорпрпваы">[12]!роорпрпваы</definedName>
    <definedName name="ропопопмо" localSheetId="0">[12]!ропопопмо</definedName>
    <definedName name="ропопопмо">[12]!ропопопмо</definedName>
    <definedName name="ропор" localSheetId="0">[12]!ропор</definedName>
    <definedName name="ропор">[12]!ропор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парпапрап" localSheetId="0">[12]!рпарпапрап</definedName>
    <definedName name="рпарпапрап">[12]!рпарпапрап</definedName>
    <definedName name="рпплордлпава" localSheetId="0">[12]!рпплордлпава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 localSheetId="0">[12]!рпрпмимимссмваы</definedName>
    <definedName name="рпрпмимимссмваы">[12]!рпрпмимимссмваы</definedName>
    <definedName name="рпрпрп">#N/A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hidden="1">{#N/A,#N/A,TRUE,"Лист1";#N/A,#N/A,TRUE,"Лист2";#N/A,#N/A,TRUE,"Лист3"}</definedName>
    <definedName name="рритии">#REF!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[61]Дебиторка!$J$39</definedName>
    <definedName name="РЭС">[103]Лист3!$A$1:$A$16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 localSheetId="0">[12]!сапвпавапвапвп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[104]Параметры!$W$5:$W$6</definedName>
    <definedName name="Список_ВидыСрочности">[104]Параметры!$W$13:$W$15</definedName>
    <definedName name="Список_Контрагенты">[104]Параметры!$E$5:$E$407</definedName>
    <definedName name="Список_ЦельИспользования">[104]Параметры!$W$19:$W$20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[105]Калькуляции!$A$401:$IV$401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>#REF!</definedName>
    <definedName name="СС_МАССА_50">"$#ССЫЛ!.$A$993:$IV$993"</definedName>
    <definedName name="СС_МАССА_П">[105]Калькуляции!$A$177:$IV$177</definedName>
    <definedName name="СС_МАССА_ПК">[105]Калькуляции!$A$178:$IV$178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[105]Калькуляции!$A$67:$IV$67</definedName>
    <definedName name="СС_СЫРТОЛ">#REF!</definedName>
    <definedName name="СС_СЫРТОЛ_50">"$#ССЫЛ!.$A$915:$IV$915"</definedName>
    <definedName name="СС_СЫРТОЛ_А">[105]Калькуляции!$A$65:$IV$65</definedName>
    <definedName name="СС_СЫРТОЛ_П">[105]Калькуляции!$A$63:$IV$63</definedName>
    <definedName name="СС_СЫРТОЛ_ПК">[105]Калькуляции!$A$64:$IV$64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[97]Январь!$C$8:$C$264</definedName>
    <definedName name="СтрокаИмя">[98]Январь!$D$8:$D$264</definedName>
    <definedName name="СтрокаКод">[97]Январь!$E$8:$E$264</definedName>
    <definedName name="СтрокаСумма">[98]Январь!$B$8:$B$264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'[106]2.2.4'!$F$36</definedName>
    <definedName name="т1_50">'[107]2_2_4'!$F$36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'[106]2.2.4'!$F$37</definedName>
    <definedName name="т2_50">'[107]2_2_4'!$F$37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[104]Параметры!$W$5:$X$6</definedName>
    <definedName name="Таблица_Контрагенты">[104]Параметры!$E$5:$F$407</definedName>
    <definedName name="Таблица_СтатьиБДДС">[108]Параметры!$AM$5:$AP$279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>#REF!</definedName>
    <definedName name="ТЗР_50">"$#ССЫЛ!.$A$110:$IV$110"</definedName>
    <definedName name="ТИ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[109]июнь9!#REF!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'[110]НВВ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 localSheetId="0">[12]!у1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[111]имена!$A$14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hidden="1">{#N/A,#N/A,TRUE,"Fields";#N/A,#N/A,TRUE,"Sens"}</definedName>
    <definedName name="уК1_К">'[5]1_3 новая'!$I$42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>[112]Проект!$F$35</definedName>
    <definedName name="УФ" localSheetId="0">[12]!УФ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hidden="1">{#N/A,#N/A,TRUE,"Лист1";#N/A,#N/A,TRUE,"Лист2";#N/A,#N/A,TRUE,"Лист3"}</definedName>
    <definedName name="уываываывыпавыа" localSheetId="0">[12]!уываываывыпавыа</definedName>
    <definedName name="уываываывыпавыа">[12]!уываываывыпавыа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[113]коэфф!$B$2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[60]Калькуляции!#REF!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 localSheetId="0">[12]!хэзббббшоолп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 localSheetId="0">[12]!ц1</definedName>
    <definedName name="ц1">[12]!ц1</definedName>
    <definedName name="Ц1_Материал">'[5]1_3 новая'!$T$29:$T$181</definedName>
    <definedName name="Ц1_переработ">'[5]1_3 новая'!#REF!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[60]Калькуляции!#REF!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[105]Калькуляции!$A$1400:$IV$1400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 localSheetId="0">[12]!цуа</definedName>
    <definedName name="цуа">[12]!цуа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[114]Проект!#REF!</definedName>
    <definedName name="цука">[112]Проект!#REF!</definedName>
    <definedName name="ЦФО_имя">[102]ЦФО!$B$5:$B$48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 localSheetId="0">[12]!чавапвапвавав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 localSheetId="0">[12]!шглоьотьиита</definedName>
    <definedName name="шглоьотьиита">[12]!шглоьотьиита</definedName>
    <definedName name="шгншногрппрпр" localSheetId="0">[12]!шгншногрппрпр</definedName>
    <definedName name="шгншногрппрпр">[12]!шгншногрппрпр</definedName>
    <definedName name="шгоропропрап" localSheetId="0">[12]!шгоропропрап</definedName>
    <definedName name="шгоропропрап">[12]!шгоропропрап</definedName>
    <definedName name="шгшрормпавкаы" hidden="1">{#N/A,#N/A,TRUE,"Лист1";#N/A,#N/A,TRUE,"Лист2";#N/A,#N/A,TRUE,"Лист3"}</definedName>
    <definedName name="шгшщгшпрпрапа" localSheetId="0">[12]!шгшщгшпрпрапа</definedName>
    <definedName name="шгшщгшпрпрапа">[12]!шгшщгшпрпрапа</definedName>
    <definedName name="ШифрыИмя">[111]Позиция!$B$4:$E$322</definedName>
    <definedName name="шихт_ВАЦ">'[62]цены цехов'!$D$44</definedName>
    <definedName name="шихт_ЛАЦ">'[62]цены цехов'!$D$47</definedName>
    <definedName name="шоапвваыаыф" hidden="1">{#N/A,#N/A,TRUE,"Лист1";#N/A,#N/A,TRUE,"Лист2";#N/A,#N/A,TRUE,"Лист3"}</definedName>
    <definedName name="шогоитими" localSheetId="0">[12]!шогоитими</definedName>
    <definedName name="шогоитими">[12]!шогоитими</definedName>
    <definedName name="шооитиаавч" hidden="1">{#N/A,#N/A,TRUE,"Лист1";#N/A,#N/A,TRUE,"Лист2";#N/A,#N/A,TRUE,"Лист3"}</definedName>
    <definedName name="шорорррпапра" localSheetId="0">[12]!шорорррпапра</definedName>
    <definedName name="шорорррпапра">[12]!шорорррпапра</definedName>
    <definedName name="шоррпвакуф" localSheetId="0">[12]!шоррпвакуф</definedName>
    <definedName name="шоррпвакуф">[12]!шоррпвакуф</definedName>
    <definedName name="шорттисаавч" localSheetId="0">[12]!шорттисаавч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 localSheetId="0">[12]!штлоррпммпачв</definedName>
    <definedName name="штлоррпммпачв">[12]!штлоррпммпачв</definedName>
    <definedName name="шшшшшо" localSheetId="0">[12]!шшшшшо</definedName>
    <definedName name="шшшшшо">[12]!шшшшшо</definedName>
    <definedName name="шщщолоорпап" localSheetId="0">[12]!шщщолоорпап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 localSheetId="0">[12]!щзллторм</definedName>
    <definedName name="щзллторм">[12]!щзллторм</definedName>
    <definedName name="щзшщлщщошшо" localSheetId="0">[12]!щзшщлщщошшо</definedName>
    <definedName name="щзшщлщщошшо">[12]!щзшщлщщошшо</definedName>
    <definedName name="щзшщшщгшроо" localSheetId="0">[12]!щзшщшщгшроо</definedName>
    <definedName name="щзшщшщгшроо">[12]!щзшщшщгшроо</definedName>
    <definedName name="щоллопекв" localSheetId="0">[12]!щоллопекв</definedName>
    <definedName name="щоллопекв">[12]!щоллопекв</definedName>
    <definedName name="щомекв" localSheetId="0">[12]!щомекв</definedName>
    <definedName name="щомекв">[12]!щомекв</definedName>
    <definedName name="щрррлтол">#N/A</definedName>
    <definedName name="щшгшиекв" localSheetId="0">[12]!щшгшиекв</definedName>
    <definedName name="щшгшиекв">[12]!щшгшиекв</definedName>
    <definedName name="щшлдолрорми" hidden="1">{#N/A,#N/A,TRUE,"Лист1";#N/A,#N/A,TRUE,"Лист2";#N/A,#N/A,TRUE,"Лист3"}</definedName>
    <definedName name="щшолььти" localSheetId="0">[12]!щшолььти</definedName>
    <definedName name="щшолььти">[12]!щшолььти</definedName>
    <definedName name="щшропса" localSheetId="0">[12]!щшропса</definedName>
    <definedName name="щшропса">[12]!щшропса</definedName>
    <definedName name="щшщгтропрпвс" localSheetId="0">[12]!щшщгтропрпвс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 localSheetId="0">[12]!ывявапро</definedName>
    <definedName name="ывявапро">[12]!ывявапро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hidden="1">{#N/A,#N/A,TRUE,"Fields";#N/A,#N/A,TRUE,"Sens"}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'[62]цены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>#REF!</definedName>
    <definedName name="ЭЭ_">#REF!</definedName>
    <definedName name="ЭЭ__50">"$#ССЫЛ!.$A$138:$IV$138"</definedName>
    <definedName name="ЭЭ_ДП">[60]Калькуляции!#REF!</definedName>
    <definedName name="ЭЭ_ЗФА">#REF!</definedName>
    <definedName name="ЭЭ_ЗФА_50">"$#ССЫЛ!.$A$139:$IV$139"</definedName>
    <definedName name="ЭЭ_Т">#REF!</definedName>
    <definedName name="ЭЭ_ТОЛ">[60]Калькуляции!#REF!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[61]Дебиторка!$J$49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 localSheetId="0">[12]!яяя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D66" i="1" l="1"/>
  <c r="BT66" i="1"/>
  <c r="CD62" i="1"/>
  <c r="BT62" i="1"/>
  <c r="CD57" i="1"/>
  <c r="BT57" i="1"/>
  <c r="CD50" i="1"/>
  <c r="BT50" i="1"/>
  <c r="CD48" i="1"/>
  <c r="BT48" i="1"/>
  <c r="CD47" i="1"/>
  <c r="BT47" i="1"/>
  <c r="CD44" i="1"/>
  <c r="BT44" i="1"/>
  <c r="CD43" i="1"/>
  <c r="BT43" i="1"/>
  <c r="CD42" i="1"/>
  <c r="BT42" i="1"/>
  <c r="CD41" i="1"/>
  <c r="BT41" i="1"/>
  <c r="CD40" i="1"/>
  <c r="CD38" i="1"/>
  <c r="BT38" i="1"/>
  <c r="CD37" i="1"/>
  <c r="BT37" i="1"/>
  <c r="CD35" i="1"/>
  <c r="CD34" i="1" s="1"/>
  <c r="BT35" i="1"/>
  <c r="CD33" i="1"/>
  <c r="BT33" i="1"/>
  <c r="CD28" i="1"/>
  <c r="CD26" i="1"/>
  <c r="BT26" i="1"/>
  <c r="CD24" i="1"/>
  <c r="BT24" i="1"/>
  <c r="CD22" i="1"/>
  <c r="BT22" i="1"/>
  <c r="BT21" i="1" s="1"/>
  <c r="CD21" i="1"/>
  <c r="CD20" i="1" s="1"/>
  <c r="CD19" i="1" l="1"/>
  <c r="BT40" i="1"/>
  <c r="BT34" i="1" s="1"/>
  <c r="BT28" i="1" l="1"/>
  <c r="BT20" i="1" s="1"/>
  <c r="BT19" i="1" s="1"/>
</calcChain>
</file>

<file path=xl/sharedStrings.xml><?xml version="1.0" encoding="utf-8"?>
<sst xmlns="http://schemas.openxmlformats.org/spreadsheetml/2006/main" count="212" uniqueCount="152">
  <si>
    <t>Приложение 2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</si>
  <si>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</si>
  <si>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</si>
  <si>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</si>
  <si>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</si>
  <si>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</si>
  <si>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</si>
  <si>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Наименование организации:</t>
  </si>
  <si>
    <t>АО "ОРЭС - Владимирская область"</t>
  </si>
  <si>
    <t>ИНН:</t>
  </si>
  <si>
    <t>3329038170</t>
  </si>
  <si>
    <t>КПП:</t>
  </si>
  <si>
    <t>332701001</t>
  </si>
  <si>
    <t>Долгосрочный период регулирования:</t>
  </si>
  <si>
    <t>2023</t>
  </si>
  <si>
    <t>-</t>
  </si>
  <si>
    <t>2027</t>
  </si>
  <si>
    <t xml:space="preserve"> гг.</t>
  </si>
  <si>
    <t>№ п/п</t>
  </si>
  <si>
    <t>Показатель</t>
  </si>
  <si>
    <t>Ед. изм.</t>
  </si>
  <si>
    <t>2023 год</t>
  </si>
  <si>
    <t>Примечание ***</t>
  </si>
  <si>
    <t xml:space="preserve"> АО "ОРЭС-ВО"</t>
  </si>
  <si>
    <t>план *</t>
  </si>
  <si>
    <t>факт **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</si>
  <si>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</si>
  <si>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</si>
  <si>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</si>
  <si>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</si>
  <si>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</si>
  <si>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</si>
  <si>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</si>
  <si>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</si>
  <si>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</si>
  <si>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</si>
  <si>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</si>
  <si>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</si>
  <si>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</si>
  <si>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на ремонт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</si>
  <si>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</si>
  <si>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</si>
  <si>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</si>
  <si>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в том числе на ремонт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</si>
  <si>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</si>
  <si>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</si>
  <si>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</si>
  <si>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</si>
  <si>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</si>
  <si>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</si>
  <si>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</si>
  <si>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</si>
  <si>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</si>
  <si>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</si>
  <si>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расшифровкой)****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</si>
  <si>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</si>
  <si>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</si>
  <si>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</si>
  <si>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</si>
  <si>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</si>
  <si>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</si>
  <si>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</si>
  <si>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</si>
  <si>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</si>
  <si>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</si>
  <si>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</si>
  <si>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</si>
  <si>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</si>
  <si>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Отчисления на социальные нужды</t>
  </si>
  <si>
    <t>1.2.5</t>
  </si>
  <si>
    <t>Расходы на возврат и обслуживание долгосрочных заемных средств, направляемых на финансирование капитальных вложений</t>
  </si>
  <si>
    <t>1.2.6</t>
  </si>
  <si>
    <t>Амортизация</t>
  </si>
  <si>
    <t>1.2.7</t>
  </si>
  <si>
    <t>Прибыль на капитальные вложения</t>
  </si>
  <si>
    <t>1.2.8</t>
  </si>
  <si>
    <t>Налог на прибыль</t>
  </si>
  <si>
    <t>1.2.9</t>
  </si>
  <si>
    <t>Прочие налоги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</si>
  <si>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</si>
  <si>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</si>
  <si>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</si>
  <si>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</si>
  <si>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</si>
  <si>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</si>
  <si>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</si>
  <si>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</si>
  <si>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>прочие неподконтрольные расходы (с расшифровкой)</t>
  </si>
  <si>
    <t>1.3</t>
  </si>
  <si>
    <t>недополученный по независящим причинам доход (+)/избыток средств, полученный в предыдущем периоде регулирования (-)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</si>
  <si>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</si>
  <si>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</si>
  <si>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</si>
  <si>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</si>
  <si>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</si>
  <si>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</si>
  <si>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</si>
  <si>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</si>
  <si>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</si>
  <si>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</si>
  <si>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</si>
  <si>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</si>
  <si>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</si>
  <si>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</si>
  <si>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2.n</t>
  </si>
  <si>
    <t>в том числе трансформаторная мощность подстанций на i уровне напряжения</t>
  </si>
  <si>
    <t>3</t>
  </si>
  <si>
    <t>Количество условных единиц по линиям электропередач, всего:</t>
  </si>
  <si>
    <t>у.е.</t>
  </si>
  <si>
    <t>3.1</t>
  </si>
  <si>
    <t>в том числе количество условных единиц по линиям электропередач на ВН уровне напряжения</t>
  </si>
  <si>
    <t>3.2</t>
  </si>
  <si>
    <t>в том числе количество условных единиц по линиям электропередач на СН1 уровне напряжения</t>
  </si>
  <si>
    <t>3.3</t>
  </si>
  <si>
    <t>в том числе количество условных единиц по линиям электропередач на СН2 уровне напряжения</t>
  </si>
  <si>
    <t>3.4</t>
  </si>
  <si>
    <t>в том числе количество условных единиц по линиям электропередач на НН уровне напряжения</t>
  </si>
  <si>
    <t>4</t>
  </si>
  <si>
    <t>Количество условных единиц по подстанциям, всего:</t>
  </si>
  <si>
    <t>4.1</t>
  </si>
  <si>
    <t>в том числе количество условных единиц по подстанциям на ВН  уровне напряжения</t>
  </si>
  <si>
    <t>4.2</t>
  </si>
  <si>
    <t>в том числе количество условных единиц по подстанциям на СН1 уровне напряжения</t>
  </si>
  <si>
    <t>4.3</t>
  </si>
  <si>
    <t>в том числе количество условных единиц по подстанциям на СН2 уровне напряжения</t>
  </si>
  <si>
    <t>5</t>
  </si>
  <si>
    <t>Длина линий электропередач, всего:</t>
  </si>
  <si>
    <t>км</t>
  </si>
  <si>
    <t>5.1</t>
  </si>
  <si>
    <t>в том числе длина линий электропередач на ВН уровне напряжения</t>
  </si>
  <si>
    <t>5.2</t>
  </si>
  <si>
    <t>в том числе длина линий электропередач на СН1 уровне напряжения</t>
  </si>
  <si>
    <t>5.3</t>
  </si>
  <si>
    <t>в том числе длина линий электропередач на СН2 уровне напряжения</t>
  </si>
  <si>
    <t>5.4</t>
  </si>
  <si>
    <t>в том числе длина линий электропередач на НН уровне напряжения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</si>
  <si>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</si>
  <si>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</si>
  <si>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</si>
  <si>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</si>
  <si>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</si>
  <si>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</si>
  <si>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</si>
  <si>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</si>
  <si>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</si>
  <si>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t>Примечание: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</si>
  <si>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</si>
  <si>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</si>
  <si>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</si>
  <si>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</si>
  <si>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</si>
  <si>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1) экономия  потерь,                                               2) п.7 Основ,                                                 3) коррект. НВВ на основе фактич.данных,                                         4) предпринимат. прибыль,                        5) исполнение предписания ФАС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</si>
</sst>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color rgb="FFFF000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8" fillId="0" borderId="6" xfId="0" applyFont="1" applyBorder="1" applyAlignment="1">
      <alignment horizontal="center" vertical="center"/>
    </xf>
    <xf numFmtId="0" fontId="9" fillId="0" borderId="0" xfId="0" applyFont="1"/>
    <xf numFmtId="0" fontId="8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10" fontId="9" fillId="0" borderId="0" xfId="0" applyNumberFormat="1" applyFont="1"/>
    <xf numFmtId="0" fontId="8" fillId="2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0" fontId="8" fillId="2" borderId="6" xfId="0" applyNumberFormat="1" applyFont="1" applyFill="1" applyBorder="1" applyAlignment="1">
      <alignment horizontal="center" vertical="center"/>
    </xf>
    <xf numFmtId="10" fontId="8" fillId="2" borderId="2" xfId="0" applyNumberFormat="1" applyFont="1" applyFill="1" applyBorder="1" applyAlignment="1">
      <alignment horizontal="center" vertical="center"/>
    </xf>
    <xf numFmtId="10" fontId="8" fillId="2" borderId="7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" fontId="8" fillId="0" borderId="6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ownloads/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56;&#1072;&#1089;&#1082;&#1088;&#1099;&#1090;&#1080;&#1077;%20&#1080;&#1085;&#1092;\1%20&#1060;&#1040;&#1050;&#1058;%20&#1087;&#1086;%20&#1075;&#1086;&#1076;&#1072;&#1084;\&#1056;&#1072;&#1089;&#1082;&#1088;&#1099;&#1090;&#1080;&#1077;%20&#1080;&#1085;&#1092;.%202023%20&#1040;&#1054;%20&#1054;&#1056;&#1069;&#1057;%20&#1042;&#1054;\&#1057;&#1084;&#1077;&#1090;&#1072;%20&#1079;&#1072;&#1090;&#1088;&#1072;&#1090;%20&#1087;&#1086;%20&#1092;&#1072;&#1082;&#1090;&#1091;%20%202023%20&#1075;%20&#1089;%20&#1056;&#1072;&#1076;&#1091;&#1075;&#1086;&#1081;%209%20&#1084;&#1077;&#1089;.%20&#8212;&#1089;&#1072;&#1081;&#1090;%20&#1088;&#1072;&#1089;&#1082;&#1088;&#1099;&#1090;&#1080;&#1077;.xlsx" TargetMode="External"/><Relationship Id="rId1" Type="http://schemas.openxmlformats.org/officeDocument/2006/relationships/externalLinkPath" Target="&#1057;&#1084;&#1077;&#1090;&#1072;%20&#1079;&#1072;&#1090;&#1088;&#1072;&#1090;%20&#1087;&#1086;%20&#1092;&#1072;&#1082;&#1090;&#1091;%20%202023%20&#1075;%20&#1089;%20&#1056;&#1072;&#1076;&#1091;&#1075;&#1086;&#1081;%209%20&#1084;&#1077;&#1089;.%20&#8212;&#1089;&#1072;&#1081;&#1090;%20&#1088;&#1072;&#1089;&#1082;&#1088;&#1099;&#1090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eldindm/Desktop/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kirilukvi\Local%20Settings\Temporary%20Internet%20Files\OLKA2\&#1092;&#1086;&#1088;&#1084;&#1099;%20&#1082;%20&#1055;&#1088;&#1080;&#1082;&#1072;&#1079;&#1091;%20&#1072;&#1087;&#1088;&#1077;&#1083;&#1100;1.xls?C85590F3" TargetMode="External"/><Relationship Id="rId1" Type="http://schemas.openxmlformats.org/officeDocument/2006/relationships/externalLinkPath" Target="file:///\\C85590F3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_Cherepanov\Local%20Settings\Temporary%20Internet%20Files\OLK5B7\&#1056;&#1072;&#1073;.&#1076;&#1086;&#1082;\&#1041;&#1102;&#1076;&#1078;&#1077;&#1090;%202004\&#1094;&#1080;&#1092;&#1088;&#1099;%202?03BCF758" TargetMode="External"/><Relationship Id="rId1" Type="http://schemas.openxmlformats.org/officeDocument/2006/relationships/externalLinkPath" Target="file:///\\03BCF758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 refreshError="1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>
        <row r="5">
          <cell r="B5" t="str">
            <v>Александровск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B5" t="str">
            <v>Александровск</v>
          </cell>
        </row>
      </sheetData>
      <sheetData sheetId="10">
        <row r="5">
          <cell r="B5" t="str">
            <v>Основное производство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Январь"/>
      <sheetName val="отчетный период"/>
      <sheetName val="Лист1"/>
      <sheetName val="Параметры"/>
      <sheetName val="Отопление"/>
      <sheetName val="имена"/>
      <sheetName val="постоянные затраты"/>
      <sheetName val="июнь9"/>
      <sheetName val="Материал"/>
      <sheetName val="1.2.1"/>
      <sheetName val="2.2.4"/>
      <sheetName val="списки"/>
      <sheetName val="FES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Données"/>
      <sheetName val="Макро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 сайт "/>
      <sheetName val="Фин.план.стр.1_4_"/>
      <sheetName val="2023 г.Приложение 2 сайт"/>
      <sheetName val="2023 г.Приложение 2"/>
      <sheetName val="2022 прил 3 печать"/>
      <sheetName val="2022 прил 3"/>
      <sheetName val="2022 прил 4"/>
      <sheetName val="2023 г.Приложение 2 (2)"/>
      <sheetName val="ЭФ-10 факт 2023 г"/>
      <sheetName val="ЭФ-04 факт 2023 г"/>
      <sheetName val="ЭФ-01 факт 2023 г"/>
      <sheetName val="ЭФ-03 факт 2023"/>
      <sheetName val="СВОД РАСХОДОВ СВЕРКА"/>
      <sheetName val="СВОД РАСХОДОВ СВЕРКА (2)"/>
      <sheetName val="СС факт_тариф"/>
      <sheetName val="Радуга утв тарифы 23"/>
      <sheetName val="Радуга баланс"/>
      <sheetName val="Радуга ЭФ-04 год"/>
      <sheetName val="Радуга ЭФ-10 год"/>
      <sheetName val="сравнение с БДР 24_3 драфт"/>
      <sheetName val="ЭФ-10 факт 2022 г."/>
      <sheetName val="ЭФ-04 факт 2022 г."/>
      <sheetName val="Экспл подряд"/>
      <sheetName val="Экспл.подряд 2022"/>
      <sheetName val="Эксплуат. подряд факт 2023"/>
      <sheetName val="1.1.1.Сырье, материалы"/>
      <sheetName val="1.1.2 Работы произв. хар-ра"/>
      <sheetName val="1.2.ФОТ "/>
      <sheetName val="СВОДная П-4 факт 2023"/>
      <sheetName val="СВОДная П-4"/>
      <sheetName val="1.3.Yi факт 2023 г."/>
      <sheetName val="Yi 522-ФЗ"/>
      <sheetName val="1.4.1 Ремонт ос. фондов"/>
      <sheetName val="1.4.2.1 услуги связи"/>
      <sheetName val="1.4.2.3 расходы на юридич. и ин"/>
      <sheetName val="АУР  2023 ИНФО "/>
      <sheetName val="ОПР 2023 ИНФО "/>
      <sheetName val="АУР 2023 Консульт"/>
      <sheetName val="ОПР 2023 Консульт"/>
      <sheetName val="АУР  2022 ИНФО "/>
      <sheetName val="ОПР 2022 ИНФО "/>
      <sheetName val="АУР 2022 Консульт"/>
      <sheetName val="ОПР 2022 Консульт"/>
      <sheetName val="1.4.2.4 аудит, консульт услуги"/>
      <sheetName val="юр_конс_аудит_факт 2019"/>
      <sheetName val="юр_ конс_аудит_факт 2020"/>
      <sheetName val="1.4.2.5 Транспортные услуги"/>
      <sheetName val="1.4.2.6 Прочие услуги стор. орг"/>
      <sheetName val="1.4.4 Кадры"/>
      <sheetName val="1.4.5 Охрана труда"/>
      <sheetName val="Содерж. помещ.факт 2023"/>
      <sheetName val="усл.стор.орг. факт  2022"/>
      <sheetName val="1.4.6 Страхование"/>
      <sheetName val="1.4.7 Другие прочие расходы "/>
      <sheetName val="2.2 Аренда"/>
      <sheetName val="налог на пр 2020"/>
      <sheetName val="аренда Наташа на 01.01.2024"/>
      <sheetName val="2.3 Налоги"/>
      <sheetName val="ЭФ-10 факт 2018"/>
      <sheetName val="ЭФ-04 факт 2018"/>
      <sheetName val="ЭФ-10 факт 2019"/>
      <sheetName val="ЭФ - 04 факт 2019"/>
      <sheetName val="ЭФ-10 факт 2020"/>
      <sheetName val="ЭФ-04 факт 2020"/>
      <sheetName val="эк потерь 2020"/>
      <sheetName val="ЭФ-04 факт 2021"/>
      <sheetName val="Налог на прибль факт 2023"/>
      <sheetName val="аренда земли "/>
      <sheetName val="4.Страховые взносы"/>
      <sheetName val="2.6 Коммунальные расходы"/>
      <sheetName val="ЭФ-10 факт 2021"/>
      <sheetName val="2.7 Амортизация"/>
      <sheetName val="2.8 Кап вложения"/>
      <sheetName val="ЭФ-01 2022 г."/>
      <sheetName val="ЭФ-03 2022 г."/>
      <sheetName val="налог на пр факт 2022"/>
      <sheetName val="баланс раскрыто на сайте 2022"/>
      <sheetName val="утв тариф 22"/>
      <sheetName val="УЕ ЛЭП"/>
      <sheetName val="УЕ оборудов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">
          <cell r="S19">
            <v>68549.429792698356</v>
          </cell>
          <cell r="Y19">
            <v>69226.869614138457</v>
          </cell>
        </row>
        <row r="20">
          <cell r="S20">
            <v>19727.83187772816</v>
          </cell>
          <cell r="Y20">
            <v>17271.924284049266</v>
          </cell>
        </row>
        <row r="21">
          <cell r="S21">
            <v>765534.09777403786</v>
          </cell>
          <cell r="Y21">
            <v>807307.74826014112</v>
          </cell>
        </row>
        <row r="22">
          <cell r="S22">
            <v>84546.196840000004</v>
          </cell>
          <cell r="Y22">
            <v>83167.035317139191</v>
          </cell>
        </row>
        <row r="23">
          <cell r="S23">
            <v>352566.74476070085</v>
          </cell>
          <cell r="Y23">
            <v>404306.35080905264</v>
          </cell>
        </row>
        <row r="47">
          <cell r="S47">
            <v>7757.0784100000001</v>
          </cell>
          <cell r="Y47">
            <v>8616.1031890011582</v>
          </cell>
        </row>
        <row r="54">
          <cell r="S54">
            <v>80255.59719</v>
          </cell>
          <cell r="Y54">
            <v>75789.438439043995</v>
          </cell>
        </row>
        <row r="56">
          <cell r="S56">
            <v>97454.279066666641</v>
          </cell>
          <cell r="Y56">
            <v>65305.909189350576</v>
          </cell>
        </row>
        <row r="58">
          <cell r="S58">
            <v>60067.794357999919</v>
          </cell>
          <cell r="Y58">
            <v>76506.214442568569</v>
          </cell>
        </row>
        <row r="59">
          <cell r="S59">
            <v>2132.604167323952</v>
          </cell>
          <cell r="Y59">
            <v>3246.7657438000015</v>
          </cell>
        </row>
        <row r="60">
          <cell r="S60">
            <v>6517.6670000000004</v>
          </cell>
          <cell r="Y60">
            <v>3495.423209775</v>
          </cell>
        </row>
        <row r="61">
          <cell r="S61">
            <v>1375.6451689043115</v>
          </cell>
          <cell r="Y61">
            <v>1192.1479333333332</v>
          </cell>
        </row>
        <row r="62">
          <cell r="S62">
            <v>225426.06595193094</v>
          </cell>
          <cell r="Y62">
            <v>245421.55547108289</v>
          </cell>
        </row>
        <row r="67">
          <cell r="S67">
            <v>64228.89</v>
          </cell>
          <cell r="Y67">
            <v>96922.880000000005</v>
          </cell>
        </row>
        <row r="68">
          <cell r="S68">
            <v>23902.959630753969</v>
          </cell>
          <cell r="Y68">
            <v>25002.32</v>
          </cell>
        </row>
        <row r="69">
          <cell r="S69">
            <v>310484.60872537398</v>
          </cell>
          <cell r="Y69">
            <v>232265.1646963158</v>
          </cell>
        </row>
        <row r="70">
          <cell r="S70">
            <v>4223.9259499999998</v>
          </cell>
          <cell r="Y70">
            <v>70966.731726328988</v>
          </cell>
        </row>
        <row r="82">
          <cell r="Y82">
            <v>86253.647289602464</v>
          </cell>
        </row>
        <row r="84">
          <cell r="Y84">
            <v>-87666.462450633058</v>
          </cell>
        </row>
        <row r="85">
          <cell r="Y85">
            <v>-169157.56780377659</v>
          </cell>
        </row>
        <row r="87">
          <cell r="Y87">
            <v>142055.26397508039</v>
          </cell>
        </row>
        <row r="88">
          <cell r="Y88">
            <v>-32015.11</v>
          </cell>
        </row>
        <row r="90">
          <cell r="S90">
            <v>606610.25364000001</v>
          </cell>
          <cell r="Y90">
            <v>757680.19014129334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39">
          <cell r="B39" t="str">
            <v>Сумма общехозяйственных расходов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39">
          <cell r="B39" t="str">
            <v>Сумма общехозяйственных расходов</v>
          </cell>
        </row>
      </sheetData>
      <sheetData sheetId="310">
        <row r="39">
          <cell r="B39" t="str">
            <v>Сумма общехозяйственных расходов</v>
          </cell>
        </row>
      </sheetData>
      <sheetData sheetId="311">
        <row r="39">
          <cell r="B39" t="str">
            <v>Сумма общехозяйственных расходов</v>
          </cell>
        </row>
      </sheetData>
      <sheetData sheetId="312">
        <row r="39">
          <cell r="B39" t="str">
            <v>Сумма общехозяйственных расходов</v>
          </cell>
        </row>
      </sheetData>
      <sheetData sheetId="313">
        <row r="39">
          <cell r="B39" t="str">
            <v>Сумма общехозяйственных расходов</v>
          </cell>
        </row>
      </sheetData>
      <sheetData sheetId="314">
        <row r="39">
          <cell r="B39" t="str">
            <v>Сумма общехозяйственных расходов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39">
          <cell r="B39" t="str">
            <v>Сумма общехозяйственных расходов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>
        <row r="39">
          <cell r="B39" t="str">
            <v>Сумма общехозяйственных расходов</v>
          </cell>
        </row>
      </sheetData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Исх. данные"/>
      <sheetName val="Продажи реальные и прогноз 20 л"/>
      <sheetName val="АПК(2012)"/>
      <sheetName val="Лист1 (3)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4"/>
      <sheetName val="6"/>
      <sheetName val="15"/>
      <sheetName val="17.1"/>
      <sheetName val="2.3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35998"/>
      <sheetName val="44"/>
      <sheetName val="92"/>
      <sheetName val="94"/>
      <sheetName val="97"/>
      <sheetName val="Отчет"/>
      <sheetName val="_x0018_O???"/>
      <sheetName val="НЕДЕЛИ"/>
      <sheetName val="реализация⼘6㮧疽М"/>
      <sheetName val="_x0018_O_x0000_"/>
      <sheetName val="TEHSHEET"/>
      <sheetName val="Расчёт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14б ДПН отчет"/>
      <sheetName val="16а Сводный анализ"/>
      <sheetName val="_x0018_O"/>
      <sheetName val="_x0018_O?"/>
      <sheetName val="Топливо2009"/>
      <sheetName val="2009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т4,т4а"/>
      <sheetName val="REESTR_ORG"/>
      <sheetName val="Инструкция"/>
      <sheetName val="1.3 Расчет НВВ по RAB (2022)"/>
      <sheetName val="1.7 Баланс ээ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 O_x0000__x0000__x0000_"/>
      <sheetName val=" O???"/>
      <sheetName val=" O_x0000_"/>
      <sheetName val=" O"/>
      <sheetName val=" O?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Уравнения"/>
      <sheetName val="расчетный"/>
      <sheetName val="расчет"/>
      <sheetName val="тариф Бежецк"/>
      <sheetName val="Бюджет_6ме"/>
      <sheetName val="Бюджет_6ме쨌/"/>
      <sheetName val="Бюджет_6ме쨀/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Main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8">
          <cell r="D8">
            <v>15739</v>
          </cell>
        </row>
      </sheetData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>
        <row r="8">
          <cell r="D8">
            <v>15739</v>
          </cell>
        </row>
      </sheetData>
      <sheetData sheetId="155" refreshError="1"/>
      <sheetData sheetId="156" refreshError="1"/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 t="str">
            <v>ТЭС-1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>
        <row r="2">
          <cell r="A2">
            <v>0</v>
          </cell>
        </row>
      </sheetData>
      <sheetData sheetId="444">
        <row r="2">
          <cell r="A2">
            <v>0</v>
          </cell>
        </row>
      </sheetData>
      <sheetData sheetId="445">
        <row r="2">
          <cell r="A2">
            <v>0</v>
          </cell>
        </row>
      </sheetData>
      <sheetData sheetId="446">
        <row r="2">
          <cell r="A2">
            <v>0</v>
          </cell>
        </row>
      </sheetData>
      <sheetData sheetId="447">
        <row r="2">
          <cell r="A2">
            <v>0</v>
          </cell>
        </row>
      </sheetData>
      <sheetData sheetId="448">
        <row r="2">
          <cell r="A2">
            <v>0</v>
          </cell>
        </row>
      </sheetData>
      <sheetData sheetId="449">
        <row r="2">
          <cell r="A2">
            <v>0</v>
          </cell>
        </row>
      </sheetData>
      <sheetData sheetId="450">
        <row r="2">
          <cell r="A2">
            <v>0</v>
          </cell>
        </row>
      </sheetData>
      <sheetData sheetId="451">
        <row r="2">
          <cell r="A2">
            <v>0</v>
          </cell>
        </row>
      </sheetData>
      <sheetData sheetId="452">
        <row r="2">
          <cell r="A2">
            <v>0</v>
          </cell>
        </row>
      </sheetData>
      <sheetData sheetId="453">
        <row r="2">
          <cell r="A2">
            <v>0</v>
          </cell>
        </row>
      </sheetData>
      <sheetData sheetId="454">
        <row r="2">
          <cell r="A2">
            <v>0</v>
          </cell>
        </row>
      </sheetData>
      <sheetData sheetId="455">
        <row r="2">
          <cell r="A2">
            <v>0</v>
          </cell>
        </row>
      </sheetData>
      <sheetData sheetId="456">
        <row r="2">
          <cell r="A2">
            <v>0</v>
          </cell>
        </row>
      </sheetData>
      <sheetData sheetId="457">
        <row r="2">
          <cell r="A2">
            <v>0</v>
          </cell>
        </row>
      </sheetData>
      <sheetData sheetId="458">
        <row r="2">
          <cell r="A2">
            <v>0</v>
          </cell>
        </row>
      </sheetData>
      <sheetData sheetId="459">
        <row r="2">
          <cell r="A2">
            <v>0</v>
          </cell>
        </row>
      </sheetData>
      <sheetData sheetId="460">
        <row r="2">
          <cell r="A2">
            <v>0</v>
          </cell>
        </row>
      </sheetData>
      <sheetData sheetId="461">
        <row r="2">
          <cell r="A2">
            <v>0</v>
          </cell>
        </row>
      </sheetData>
      <sheetData sheetId="462">
        <row r="2">
          <cell r="A2">
            <v>0</v>
          </cell>
        </row>
      </sheetData>
      <sheetData sheetId="463">
        <row r="2">
          <cell r="A2">
            <v>0</v>
          </cell>
        </row>
      </sheetData>
      <sheetData sheetId="464">
        <row r="2">
          <cell r="A2">
            <v>0</v>
          </cell>
        </row>
      </sheetData>
      <sheetData sheetId="465">
        <row r="2">
          <cell r="A2">
            <v>0</v>
          </cell>
        </row>
      </sheetData>
      <sheetData sheetId="466">
        <row r="2">
          <cell r="A2">
            <v>0</v>
          </cell>
        </row>
      </sheetData>
      <sheetData sheetId="467">
        <row r="2">
          <cell r="A2">
            <v>0</v>
          </cell>
        </row>
      </sheetData>
      <sheetData sheetId="468">
        <row r="2">
          <cell r="A2">
            <v>0</v>
          </cell>
        </row>
      </sheetData>
      <sheetData sheetId="469">
        <row r="2">
          <cell r="A2">
            <v>0</v>
          </cell>
        </row>
      </sheetData>
      <sheetData sheetId="470">
        <row r="2">
          <cell r="A2" t="str">
            <v>ТЭС-1</v>
          </cell>
        </row>
      </sheetData>
      <sheetData sheetId="471">
        <row r="2">
          <cell r="A2">
            <v>0</v>
          </cell>
        </row>
      </sheetData>
      <sheetData sheetId="472">
        <row r="2">
          <cell r="A2">
            <v>0</v>
          </cell>
        </row>
      </sheetData>
      <sheetData sheetId="473">
        <row r="2">
          <cell r="A2">
            <v>0</v>
          </cell>
        </row>
      </sheetData>
      <sheetData sheetId="474">
        <row r="2">
          <cell r="A2">
            <v>0</v>
          </cell>
        </row>
      </sheetData>
      <sheetData sheetId="475">
        <row r="2">
          <cell r="A2">
            <v>0</v>
          </cell>
        </row>
      </sheetData>
      <sheetData sheetId="476">
        <row r="2">
          <cell r="A2">
            <v>0</v>
          </cell>
        </row>
      </sheetData>
      <sheetData sheetId="477">
        <row r="2">
          <cell r="A2" t="str">
            <v>ТЭС-1</v>
          </cell>
        </row>
      </sheetData>
      <sheetData sheetId="478">
        <row r="2">
          <cell r="A2">
            <v>0</v>
          </cell>
        </row>
      </sheetData>
      <sheetData sheetId="479">
        <row r="2">
          <cell r="A2" t="str">
            <v>ТЭС-1</v>
          </cell>
        </row>
      </sheetData>
      <sheetData sheetId="480">
        <row r="2">
          <cell r="A2">
            <v>0</v>
          </cell>
        </row>
      </sheetData>
      <sheetData sheetId="481">
        <row r="2">
          <cell r="A2">
            <v>0</v>
          </cell>
        </row>
      </sheetData>
      <sheetData sheetId="482">
        <row r="2">
          <cell r="A2">
            <v>0</v>
          </cell>
        </row>
      </sheetData>
      <sheetData sheetId="483">
        <row r="2">
          <cell r="A2">
            <v>0</v>
          </cell>
        </row>
      </sheetData>
      <sheetData sheetId="484">
        <row r="2">
          <cell r="A2">
            <v>0</v>
          </cell>
        </row>
      </sheetData>
      <sheetData sheetId="485">
        <row r="2">
          <cell r="A2">
            <v>0</v>
          </cell>
        </row>
      </sheetData>
      <sheetData sheetId="486">
        <row r="2">
          <cell r="A2">
            <v>0</v>
          </cell>
        </row>
      </sheetData>
      <sheetData sheetId="487">
        <row r="2">
          <cell r="A2">
            <v>0</v>
          </cell>
        </row>
      </sheetData>
      <sheetData sheetId="488">
        <row r="2">
          <cell r="A2">
            <v>0</v>
          </cell>
        </row>
      </sheetData>
      <sheetData sheetId="489">
        <row r="2">
          <cell r="A2">
            <v>0</v>
          </cell>
        </row>
      </sheetData>
      <sheetData sheetId="490">
        <row r="2">
          <cell r="A2">
            <v>0</v>
          </cell>
        </row>
      </sheetData>
      <sheetData sheetId="491">
        <row r="2">
          <cell r="A2">
            <v>0</v>
          </cell>
        </row>
      </sheetData>
      <sheetData sheetId="492">
        <row r="2">
          <cell r="A2">
            <v>0</v>
          </cell>
        </row>
      </sheetData>
      <sheetData sheetId="493">
        <row r="2">
          <cell r="A2">
            <v>0</v>
          </cell>
        </row>
      </sheetData>
      <sheetData sheetId="494">
        <row r="2">
          <cell r="A2" t="str">
            <v>ТЭС-1</v>
          </cell>
        </row>
      </sheetData>
      <sheetData sheetId="495">
        <row r="2">
          <cell r="A2">
            <v>0</v>
          </cell>
        </row>
      </sheetData>
      <sheetData sheetId="496">
        <row r="2">
          <cell r="A2">
            <v>0</v>
          </cell>
        </row>
      </sheetData>
      <sheetData sheetId="497">
        <row r="2">
          <cell r="A2">
            <v>0</v>
          </cell>
        </row>
      </sheetData>
      <sheetData sheetId="498">
        <row r="2">
          <cell r="A2">
            <v>0</v>
          </cell>
        </row>
      </sheetData>
      <sheetData sheetId="499">
        <row r="2">
          <cell r="A2">
            <v>0</v>
          </cell>
        </row>
      </sheetData>
      <sheetData sheetId="500">
        <row r="2">
          <cell r="A2">
            <v>0</v>
          </cell>
        </row>
      </sheetData>
      <sheetData sheetId="501">
        <row r="2">
          <cell r="A2">
            <v>0</v>
          </cell>
        </row>
      </sheetData>
      <sheetData sheetId="502">
        <row r="2">
          <cell r="A2">
            <v>0</v>
          </cell>
        </row>
      </sheetData>
      <sheetData sheetId="503">
        <row r="2">
          <cell r="A2">
            <v>0</v>
          </cell>
        </row>
      </sheetData>
      <sheetData sheetId="504">
        <row r="2">
          <cell r="A2">
            <v>0</v>
          </cell>
        </row>
      </sheetData>
      <sheetData sheetId="505">
        <row r="2">
          <cell r="A2">
            <v>0</v>
          </cell>
        </row>
      </sheetData>
      <sheetData sheetId="506">
        <row r="2">
          <cell r="A2">
            <v>0</v>
          </cell>
        </row>
      </sheetData>
      <sheetData sheetId="507">
        <row r="2">
          <cell r="A2">
            <v>0</v>
          </cell>
        </row>
      </sheetData>
      <sheetData sheetId="508">
        <row r="2">
          <cell r="A2">
            <v>0</v>
          </cell>
        </row>
      </sheetData>
      <sheetData sheetId="509">
        <row r="2">
          <cell r="A2">
            <v>0</v>
          </cell>
        </row>
      </sheetData>
      <sheetData sheetId="510">
        <row r="2">
          <cell r="A2">
            <v>0</v>
          </cell>
        </row>
      </sheetData>
      <sheetData sheetId="511">
        <row r="2">
          <cell r="A2">
            <v>0</v>
          </cell>
        </row>
      </sheetData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 t="str">
            <v>ТЭС-1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>
        <row r="2">
          <cell r="A2">
            <v>0</v>
          </cell>
        </row>
      </sheetData>
      <sheetData sheetId="664">
        <row r="2">
          <cell r="A2">
            <v>0</v>
          </cell>
        </row>
      </sheetData>
      <sheetData sheetId="665">
        <row r="2">
          <cell r="A2">
            <v>0</v>
          </cell>
        </row>
      </sheetData>
      <sheetData sheetId="666" refreshError="1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>
        <row r="2">
          <cell r="A2">
            <v>0</v>
          </cell>
        </row>
      </sheetData>
      <sheetData sheetId="681">
        <row r="2">
          <cell r="A2">
            <v>0</v>
          </cell>
        </row>
      </sheetData>
      <sheetData sheetId="682">
        <row r="2">
          <cell r="A2">
            <v>0</v>
          </cell>
        </row>
      </sheetData>
      <sheetData sheetId="683">
        <row r="2">
          <cell r="A2">
            <v>0</v>
          </cell>
        </row>
      </sheetData>
      <sheetData sheetId="684">
        <row r="2">
          <cell r="A2">
            <v>0</v>
          </cell>
        </row>
      </sheetData>
      <sheetData sheetId="685">
        <row r="2">
          <cell r="A2">
            <v>0</v>
          </cell>
        </row>
      </sheetData>
      <sheetData sheetId="686">
        <row r="2">
          <cell r="A2">
            <v>0</v>
          </cell>
        </row>
      </sheetData>
      <sheetData sheetId="687">
        <row r="2">
          <cell r="A2">
            <v>0</v>
          </cell>
        </row>
      </sheetData>
      <sheetData sheetId="688">
        <row r="2">
          <cell r="A2">
            <v>0</v>
          </cell>
        </row>
      </sheetData>
      <sheetData sheetId="689">
        <row r="2">
          <cell r="A2">
            <v>0</v>
          </cell>
        </row>
      </sheetData>
      <sheetData sheetId="690">
        <row r="2">
          <cell r="A2">
            <v>0</v>
          </cell>
        </row>
      </sheetData>
      <sheetData sheetId="691">
        <row r="2">
          <cell r="A2">
            <v>0</v>
          </cell>
        </row>
      </sheetData>
      <sheetData sheetId="692">
        <row r="2">
          <cell r="A2">
            <v>0</v>
          </cell>
        </row>
      </sheetData>
      <sheetData sheetId="693">
        <row r="2">
          <cell r="A2">
            <v>0</v>
          </cell>
        </row>
      </sheetData>
      <sheetData sheetId="694">
        <row r="2">
          <cell r="A2">
            <v>0</v>
          </cell>
        </row>
      </sheetData>
      <sheetData sheetId="695">
        <row r="2">
          <cell r="A2">
            <v>0</v>
          </cell>
        </row>
      </sheetData>
      <sheetData sheetId="696">
        <row r="2">
          <cell r="A2">
            <v>0</v>
          </cell>
        </row>
      </sheetData>
      <sheetData sheetId="697">
        <row r="2">
          <cell r="A2">
            <v>0</v>
          </cell>
        </row>
      </sheetData>
      <sheetData sheetId="698">
        <row r="2">
          <cell r="A2">
            <v>0</v>
          </cell>
        </row>
      </sheetData>
      <sheetData sheetId="699">
        <row r="2">
          <cell r="A2">
            <v>0</v>
          </cell>
        </row>
      </sheetData>
      <sheetData sheetId="700">
        <row r="2">
          <cell r="A2">
            <v>0</v>
          </cell>
        </row>
      </sheetData>
      <sheetData sheetId="701">
        <row r="2">
          <cell r="A2">
            <v>0</v>
          </cell>
        </row>
      </sheetData>
      <sheetData sheetId="702">
        <row r="2">
          <cell r="A2">
            <v>0</v>
          </cell>
        </row>
      </sheetData>
      <sheetData sheetId="703">
        <row r="2">
          <cell r="A2">
            <v>0</v>
          </cell>
        </row>
      </sheetData>
      <sheetData sheetId="704">
        <row r="2">
          <cell r="A2">
            <v>0</v>
          </cell>
        </row>
      </sheetData>
      <sheetData sheetId="705">
        <row r="2">
          <cell r="A2">
            <v>0</v>
          </cell>
        </row>
      </sheetData>
      <sheetData sheetId="706">
        <row r="2">
          <cell r="A2">
            <v>0</v>
          </cell>
        </row>
      </sheetData>
      <sheetData sheetId="707">
        <row r="2">
          <cell r="A2">
            <v>0</v>
          </cell>
        </row>
      </sheetData>
      <sheetData sheetId="708">
        <row r="2">
          <cell r="A2">
            <v>0</v>
          </cell>
        </row>
      </sheetData>
      <sheetData sheetId="709">
        <row r="2">
          <cell r="A2">
            <v>0</v>
          </cell>
        </row>
      </sheetData>
      <sheetData sheetId="710">
        <row r="2">
          <cell r="A2">
            <v>0</v>
          </cell>
        </row>
      </sheetData>
      <sheetData sheetId="711">
        <row r="2">
          <cell r="A2">
            <v>0</v>
          </cell>
        </row>
      </sheetData>
      <sheetData sheetId="712">
        <row r="2">
          <cell r="A2">
            <v>0</v>
          </cell>
        </row>
      </sheetData>
      <sheetData sheetId="713">
        <row r="2">
          <cell r="A2">
            <v>0</v>
          </cell>
        </row>
      </sheetData>
      <sheetData sheetId="714">
        <row r="2">
          <cell r="A2">
            <v>0</v>
          </cell>
        </row>
      </sheetData>
      <sheetData sheetId="715">
        <row r="2">
          <cell r="A2">
            <v>0</v>
          </cell>
        </row>
      </sheetData>
      <sheetData sheetId="716">
        <row r="2">
          <cell r="A2">
            <v>0</v>
          </cell>
        </row>
      </sheetData>
      <sheetData sheetId="717">
        <row r="2">
          <cell r="A2">
            <v>0</v>
          </cell>
        </row>
      </sheetData>
      <sheetData sheetId="718">
        <row r="2">
          <cell r="A2">
            <v>0</v>
          </cell>
        </row>
      </sheetData>
      <sheetData sheetId="719">
        <row r="2">
          <cell r="A2">
            <v>0</v>
          </cell>
        </row>
      </sheetData>
      <sheetData sheetId="720">
        <row r="2">
          <cell r="A2">
            <v>0</v>
          </cell>
        </row>
      </sheetData>
      <sheetData sheetId="721">
        <row r="2">
          <cell r="A2">
            <v>0</v>
          </cell>
        </row>
      </sheetData>
      <sheetData sheetId="722">
        <row r="2">
          <cell r="A2">
            <v>0</v>
          </cell>
        </row>
      </sheetData>
      <sheetData sheetId="723">
        <row r="2">
          <cell r="A2">
            <v>0</v>
          </cell>
        </row>
      </sheetData>
      <sheetData sheetId="724">
        <row r="2">
          <cell r="A2">
            <v>0</v>
          </cell>
        </row>
      </sheetData>
      <sheetData sheetId="725">
        <row r="2">
          <cell r="A2">
            <v>0</v>
          </cell>
        </row>
      </sheetData>
      <sheetData sheetId="726">
        <row r="2">
          <cell r="A2">
            <v>0</v>
          </cell>
        </row>
      </sheetData>
      <sheetData sheetId="727">
        <row r="2">
          <cell r="A2">
            <v>0</v>
          </cell>
        </row>
      </sheetData>
      <sheetData sheetId="728">
        <row r="2">
          <cell r="A2">
            <v>0</v>
          </cell>
        </row>
      </sheetData>
      <sheetData sheetId="729">
        <row r="2">
          <cell r="A2">
            <v>0</v>
          </cell>
        </row>
      </sheetData>
      <sheetData sheetId="730">
        <row r="2">
          <cell r="A2">
            <v>0</v>
          </cell>
        </row>
      </sheetData>
      <sheetData sheetId="731">
        <row r="2">
          <cell r="A2">
            <v>0</v>
          </cell>
        </row>
      </sheetData>
      <sheetData sheetId="732">
        <row r="2">
          <cell r="A2">
            <v>0</v>
          </cell>
        </row>
      </sheetData>
      <sheetData sheetId="733">
        <row r="2">
          <cell r="A2">
            <v>0</v>
          </cell>
        </row>
      </sheetData>
      <sheetData sheetId="734">
        <row r="2">
          <cell r="A2">
            <v>0</v>
          </cell>
        </row>
      </sheetData>
      <sheetData sheetId="735">
        <row r="2">
          <cell r="A2">
            <v>0</v>
          </cell>
        </row>
      </sheetData>
      <sheetData sheetId="736">
        <row r="2">
          <cell r="A2">
            <v>0</v>
          </cell>
        </row>
      </sheetData>
      <sheetData sheetId="737">
        <row r="2">
          <cell r="A2">
            <v>0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>
        <row r="2">
          <cell r="A2">
            <v>0</v>
          </cell>
        </row>
      </sheetData>
      <sheetData sheetId="743">
        <row r="2">
          <cell r="A2">
            <v>0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2">
          <cell r="A2">
            <v>0</v>
          </cell>
        </row>
      </sheetData>
      <sheetData sheetId="751">
        <row r="2">
          <cell r="A2">
            <v>0</v>
          </cell>
        </row>
      </sheetData>
      <sheetData sheetId="752">
        <row r="2">
          <cell r="A2">
            <v>0</v>
          </cell>
        </row>
      </sheetData>
      <sheetData sheetId="753">
        <row r="2">
          <cell r="A2">
            <v>0</v>
          </cell>
        </row>
      </sheetData>
      <sheetData sheetId="754">
        <row r="2">
          <cell r="A2">
            <v>0</v>
          </cell>
        </row>
      </sheetData>
      <sheetData sheetId="755">
        <row r="2">
          <cell r="A2">
            <v>0</v>
          </cell>
        </row>
      </sheetData>
      <sheetData sheetId="756">
        <row r="2">
          <cell r="A2">
            <v>0</v>
          </cell>
        </row>
      </sheetData>
      <sheetData sheetId="757">
        <row r="2">
          <cell r="A2">
            <v>0</v>
          </cell>
        </row>
      </sheetData>
      <sheetData sheetId="758">
        <row r="2">
          <cell r="A2">
            <v>0</v>
          </cell>
        </row>
      </sheetData>
      <sheetData sheetId="759">
        <row r="2">
          <cell r="A2">
            <v>0</v>
          </cell>
        </row>
      </sheetData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>
        <row r="2">
          <cell r="A2">
            <v>0</v>
          </cell>
        </row>
      </sheetData>
      <sheetData sheetId="771">
        <row r="2">
          <cell r="A2">
            <v>0</v>
          </cell>
        </row>
      </sheetData>
      <sheetData sheetId="772">
        <row r="2">
          <cell r="A2">
            <v>0</v>
          </cell>
        </row>
      </sheetData>
      <sheetData sheetId="773">
        <row r="2">
          <cell r="A2">
            <v>0</v>
          </cell>
        </row>
      </sheetData>
      <sheetData sheetId="774">
        <row r="2">
          <cell r="A2">
            <v>0</v>
          </cell>
        </row>
      </sheetData>
      <sheetData sheetId="775">
        <row r="2">
          <cell r="A2">
            <v>0</v>
          </cell>
        </row>
      </sheetData>
      <sheetData sheetId="776">
        <row r="2">
          <cell r="A2">
            <v>0</v>
          </cell>
        </row>
      </sheetData>
      <sheetData sheetId="777">
        <row r="2">
          <cell r="A2">
            <v>0</v>
          </cell>
        </row>
      </sheetData>
      <sheetData sheetId="778">
        <row r="2">
          <cell r="A2">
            <v>0</v>
          </cell>
        </row>
      </sheetData>
      <sheetData sheetId="779">
        <row r="2">
          <cell r="A2">
            <v>0</v>
          </cell>
        </row>
      </sheetData>
      <sheetData sheetId="780">
        <row r="2">
          <cell r="A2">
            <v>0</v>
          </cell>
        </row>
      </sheetData>
      <sheetData sheetId="781">
        <row r="2">
          <cell r="A2">
            <v>0</v>
          </cell>
        </row>
      </sheetData>
      <sheetData sheetId="782">
        <row r="2">
          <cell r="A2">
            <v>0</v>
          </cell>
        </row>
      </sheetData>
      <sheetData sheetId="783">
        <row r="2">
          <cell r="A2">
            <v>0</v>
          </cell>
        </row>
      </sheetData>
      <sheetData sheetId="784">
        <row r="2">
          <cell r="A2">
            <v>0</v>
          </cell>
        </row>
      </sheetData>
      <sheetData sheetId="785">
        <row r="2">
          <cell r="A2">
            <v>0</v>
          </cell>
        </row>
      </sheetData>
      <sheetData sheetId="786">
        <row r="2">
          <cell r="A2">
            <v>0</v>
          </cell>
        </row>
      </sheetData>
      <sheetData sheetId="787">
        <row r="2">
          <cell r="A2">
            <v>0</v>
          </cell>
        </row>
      </sheetData>
      <sheetData sheetId="788">
        <row r="2">
          <cell r="A2">
            <v>0</v>
          </cell>
        </row>
      </sheetData>
      <sheetData sheetId="789">
        <row r="2">
          <cell r="A2">
            <v>0</v>
          </cell>
        </row>
      </sheetData>
      <sheetData sheetId="790">
        <row r="2">
          <cell r="A2">
            <v>0</v>
          </cell>
        </row>
      </sheetData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>
        <row r="2">
          <cell r="A2">
            <v>0</v>
          </cell>
        </row>
      </sheetData>
      <sheetData sheetId="876">
        <row r="2">
          <cell r="A2">
            <v>0</v>
          </cell>
        </row>
      </sheetData>
      <sheetData sheetId="877">
        <row r="2">
          <cell r="A2">
            <v>0</v>
          </cell>
        </row>
      </sheetData>
      <sheetData sheetId="878">
        <row r="2">
          <cell r="A2">
            <v>0</v>
          </cell>
        </row>
      </sheetData>
      <sheetData sheetId="879">
        <row r="2">
          <cell r="A2">
            <v>0</v>
          </cell>
        </row>
      </sheetData>
      <sheetData sheetId="880">
        <row r="2">
          <cell r="A2">
            <v>0</v>
          </cell>
        </row>
      </sheetData>
      <sheetData sheetId="881">
        <row r="2">
          <cell r="A2">
            <v>0</v>
          </cell>
        </row>
      </sheetData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/>
      <sheetData sheetId="949"/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2">
          <cell r="A2">
            <v>0</v>
          </cell>
        </row>
      </sheetData>
      <sheetData sheetId="990">
        <row r="2">
          <cell r="A2">
            <v>0</v>
          </cell>
        </row>
      </sheetData>
      <sheetData sheetId="991">
        <row r="2">
          <cell r="A2">
            <v>0</v>
          </cell>
        </row>
      </sheetData>
      <sheetData sheetId="992">
        <row r="2">
          <cell r="A2">
            <v>0</v>
          </cell>
        </row>
      </sheetData>
      <sheetData sheetId="993">
        <row r="2">
          <cell r="A2">
            <v>0</v>
          </cell>
        </row>
      </sheetData>
      <sheetData sheetId="994">
        <row r="2">
          <cell r="A2">
            <v>0</v>
          </cell>
        </row>
      </sheetData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/>
      <sheetData sheetId="1003"/>
      <sheetData sheetId="1004" refreshError="1"/>
      <sheetData sheetId="100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>
        <row r="39">
          <cell r="B39" t="str">
            <v>Сумма общехозяйственных расходов</v>
          </cell>
        </row>
      </sheetData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</sheetNames>
    <sheetDataSet>
      <sheetData sheetId="0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ы цехов"/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мена"/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Стоимость_ЭЭ"/>
      <sheetName val="Расчёт_НВВ_по_RAB"/>
      <sheetName val="ОХЗ_КТС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>
            <v>1.0489999999999999</v>
          </cell>
        </row>
      </sheetData>
      <sheetData sheetId="514">
        <row r="2">
          <cell r="A2">
            <v>1.0489999999999999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2">
          <cell r="A2">
            <v>1.0489999999999999</v>
          </cell>
        </row>
      </sheetData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/>
      <sheetData sheetId="769"/>
      <sheetData sheetId="770" refreshError="1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/>
      <sheetData sheetId="776"/>
      <sheetData sheetId="777"/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/>
      <sheetData sheetId="783"/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</sheetNames>
    <sheetDataSet>
      <sheetData sheetId="0" refreshError="1">
        <row r="14">
          <cell r="B14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Оборудование_стоим"/>
      <sheetName val="Производство электроэнергии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7A18-A12E-4310-A5AB-3D4782B6D56F}">
  <sheetPr>
    <tabColor rgb="FFCCFF99"/>
  </sheetPr>
  <dimension ref="A1:DE82"/>
  <sheetViews>
    <sheetView tabSelected="1" view="pageBreakPreview" topLeftCell="A64" zoomScaleNormal="100" zoomScaleSheetLayoutView="100" workbookViewId="0">
      <selection activeCell="EL24" sqref="EL24"/>
    </sheetView>
  </sheetViews>
  <sheetFormatPr defaultColWidth="0.85546875" defaultRowHeight="15" customHeight="1" x14ac:dyDescent="0.25"/>
  <cols>
    <col min="1" max="58" width="0.85546875" style="2"/>
    <col min="59" max="59" width="6.5703125" style="2" customWidth="1"/>
    <col min="60" max="60" width="0.140625" style="2" customWidth="1"/>
    <col min="61" max="80" width="0.85546875" style="2"/>
    <col min="81" max="81" width="6.42578125" style="2" customWidth="1"/>
    <col min="82" max="90" width="0.85546875" style="2"/>
    <col min="91" max="91" width="6.42578125" style="2" customWidth="1"/>
    <col min="92" max="92" width="1.140625" style="2" customWidth="1"/>
    <col min="93" max="105" width="0.85546875" style="2"/>
    <col min="106" max="106" width="10.7109375" style="2" customWidth="1"/>
    <col min="107" max="107" width="0.140625" style="2" hidden="1" customWidth="1"/>
    <col min="108" max="108" width="0.28515625" style="2" customWidth="1"/>
    <col min="109" max="109" width="8.28515625" style="2" customWidth="1"/>
    <col min="110" max="16384" width="0.85546875" style="2"/>
  </cols>
  <sheetData>
    <row r="1" spans="1:108" s="1" customFormat="1" ht="12" customHeight="1" x14ac:dyDescent="0.2">
      <c r="BO1" s="132" t="s">
        <v>0</v>
      </c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</row>
    <row r="2" spans="1:108" s="1" customFormat="1" ht="12" customHeight="1" x14ac:dyDescent="0.2">
      <c r="BO2" s="132" t="s">
        <v>1</v>
      </c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</row>
    <row r="3" spans="1:108" s="1" customFormat="1" ht="12" customHeight="1" x14ac:dyDescent="0.2">
      <c r="BO3" s="132" t="s">
        <v>2</v>
      </c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</row>
    <row r="4" spans="1:108" ht="21" customHeight="1" x14ac:dyDescent="0.25"/>
    <row r="5" spans="1:108" s="3" customFormat="1" ht="14.25" customHeight="1" x14ac:dyDescent="0.25">
      <c r="A5" s="125" t="s">
        <v>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</row>
    <row r="6" spans="1:108" s="3" customFormat="1" ht="14.25" customHeight="1" x14ac:dyDescent="0.25">
      <c r="A6" s="125" t="s">
        <v>4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</row>
    <row r="7" spans="1:108" s="3" customFormat="1" ht="14.25" customHeight="1" x14ac:dyDescent="0.25">
      <c r="A7" s="125" t="s">
        <v>5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</row>
    <row r="8" spans="1:108" s="3" customFormat="1" ht="14.25" customHeight="1" x14ac:dyDescent="0.25">
      <c r="A8" s="125" t="s">
        <v>6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</row>
    <row r="9" spans="1:108" ht="21" customHeight="1" x14ac:dyDescent="0.25"/>
    <row r="10" spans="1:108" x14ac:dyDescent="0.25">
      <c r="C10" s="4" t="s">
        <v>7</v>
      </c>
      <c r="D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126" t="s">
        <v>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</row>
    <row r="11" spans="1:108" x14ac:dyDescent="0.25">
      <c r="C11" s="4" t="s">
        <v>9</v>
      </c>
      <c r="D11" s="4"/>
      <c r="F11" s="5"/>
      <c r="G11" s="5"/>
      <c r="H11" s="5"/>
      <c r="I11" s="5"/>
      <c r="J11" s="127" t="s">
        <v>10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</row>
    <row r="12" spans="1:108" x14ac:dyDescent="0.25">
      <c r="C12" s="4" t="s">
        <v>11</v>
      </c>
      <c r="D12" s="4"/>
      <c r="F12" s="5"/>
      <c r="G12" s="5"/>
      <c r="H12" s="5"/>
      <c r="I12" s="5"/>
      <c r="J12" s="128" t="s">
        <v>12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</row>
    <row r="13" spans="1:108" x14ac:dyDescent="0.25">
      <c r="C13" s="4" t="s">
        <v>13</v>
      </c>
      <c r="D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129" t="s">
        <v>14</v>
      </c>
      <c r="AR13" s="129"/>
      <c r="AS13" s="129"/>
      <c r="AT13" s="129"/>
      <c r="AU13" s="129"/>
      <c r="AV13" s="129"/>
      <c r="AW13" s="129"/>
      <c r="AX13" s="129"/>
      <c r="AY13" s="130" t="s">
        <v>15</v>
      </c>
      <c r="AZ13" s="130"/>
      <c r="BA13" s="129" t="s">
        <v>16</v>
      </c>
      <c r="BB13" s="129"/>
      <c r="BC13" s="129"/>
      <c r="BD13" s="129"/>
      <c r="BE13" s="129"/>
      <c r="BF13" s="129"/>
      <c r="BG13" s="129"/>
      <c r="BH13" s="129"/>
      <c r="BI13" s="5" t="s">
        <v>17</v>
      </c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5"/>
      <c r="CE13" s="5"/>
      <c r="CF13" s="5"/>
      <c r="CG13" s="5"/>
      <c r="CH13" s="5"/>
      <c r="CI13" s="5"/>
    </row>
    <row r="14" spans="1:108" ht="15" customHeight="1" x14ac:dyDescent="0.25"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3"/>
      <c r="CE14" s="104"/>
      <c r="CF14" s="104"/>
      <c r="CG14" s="104"/>
      <c r="CH14" s="104"/>
      <c r="CI14" s="104"/>
      <c r="CJ14" s="104"/>
      <c r="CK14" s="104"/>
      <c r="CL14" s="104"/>
      <c r="CM14" s="104"/>
      <c r="CN14" s="105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</row>
    <row r="15" spans="1:108" s="7" customFormat="1" ht="13.5" x14ac:dyDescent="0.2">
      <c r="A15" s="107" t="s">
        <v>18</v>
      </c>
      <c r="B15" s="108"/>
      <c r="C15" s="108"/>
      <c r="D15" s="108"/>
      <c r="E15" s="108"/>
      <c r="F15" s="108"/>
      <c r="G15" s="108"/>
      <c r="H15" s="108"/>
      <c r="I15" s="109"/>
      <c r="J15" s="116" t="s">
        <v>19</v>
      </c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9"/>
      <c r="BI15" s="107" t="s">
        <v>20</v>
      </c>
      <c r="BJ15" s="108"/>
      <c r="BK15" s="108"/>
      <c r="BL15" s="108"/>
      <c r="BM15" s="108"/>
      <c r="BN15" s="108"/>
      <c r="BO15" s="108"/>
      <c r="BP15" s="108"/>
      <c r="BQ15" s="108"/>
      <c r="BR15" s="108"/>
      <c r="BS15" s="109"/>
      <c r="BT15" s="101" t="s">
        <v>21</v>
      </c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8"/>
      <c r="CN15" s="107" t="s">
        <v>22</v>
      </c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9"/>
    </row>
    <row r="16" spans="1:108" s="7" customFormat="1" ht="28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2"/>
      <c r="J16" s="117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2"/>
      <c r="BI16" s="110"/>
      <c r="BJ16" s="111"/>
      <c r="BK16" s="111"/>
      <c r="BL16" s="111"/>
      <c r="BM16" s="111"/>
      <c r="BN16" s="111"/>
      <c r="BO16" s="111"/>
      <c r="BP16" s="111"/>
      <c r="BQ16" s="111"/>
      <c r="BR16" s="111"/>
      <c r="BS16" s="112"/>
      <c r="BT16" s="101" t="s">
        <v>23</v>
      </c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8"/>
      <c r="CN16" s="11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1"/>
    </row>
    <row r="17" spans="1:108" s="7" customFormat="1" ht="28.5" customHeight="1" x14ac:dyDescent="0.2">
      <c r="A17" s="113"/>
      <c r="B17" s="114"/>
      <c r="C17" s="114"/>
      <c r="D17" s="114"/>
      <c r="E17" s="114"/>
      <c r="F17" s="114"/>
      <c r="G17" s="114"/>
      <c r="H17" s="114"/>
      <c r="I17" s="115"/>
      <c r="J17" s="113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5"/>
      <c r="BI17" s="113"/>
      <c r="BJ17" s="114"/>
      <c r="BK17" s="114"/>
      <c r="BL17" s="114"/>
      <c r="BM17" s="114"/>
      <c r="BN17" s="114"/>
      <c r="BO17" s="114"/>
      <c r="BP17" s="114"/>
      <c r="BQ17" s="114"/>
      <c r="BR17" s="114"/>
      <c r="BS17" s="115"/>
      <c r="BT17" s="24" t="s">
        <v>24</v>
      </c>
      <c r="BU17" s="25"/>
      <c r="BV17" s="25"/>
      <c r="BW17" s="25"/>
      <c r="BX17" s="25"/>
      <c r="BY17" s="25"/>
      <c r="BZ17" s="25"/>
      <c r="CA17" s="25"/>
      <c r="CB17" s="25"/>
      <c r="CC17" s="26"/>
      <c r="CD17" s="101" t="s">
        <v>25</v>
      </c>
      <c r="CE17" s="77"/>
      <c r="CF17" s="77"/>
      <c r="CG17" s="77"/>
      <c r="CH17" s="77"/>
      <c r="CI17" s="77"/>
      <c r="CJ17" s="77"/>
      <c r="CK17" s="77"/>
      <c r="CL17" s="77"/>
      <c r="CM17" s="78"/>
      <c r="CN17" s="122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4"/>
    </row>
    <row r="18" spans="1:108" s="7" customFormat="1" ht="15" customHeight="1" x14ac:dyDescent="0.2">
      <c r="A18" s="49" t="s">
        <v>26</v>
      </c>
      <c r="B18" s="50"/>
      <c r="C18" s="50"/>
      <c r="D18" s="50"/>
      <c r="E18" s="50"/>
      <c r="F18" s="50"/>
      <c r="G18" s="50"/>
      <c r="H18" s="50"/>
      <c r="I18" s="51"/>
      <c r="J18" s="9"/>
      <c r="K18" s="52" t="s">
        <v>27</v>
      </c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10"/>
      <c r="BI18" s="53" t="s">
        <v>28</v>
      </c>
      <c r="BJ18" s="54"/>
      <c r="BK18" s="54"/>
      <c r="BL18" s="54"/>
      <c r="BM18" s="54"/>
      <c r="BN18" s="54"/>
      <c r="BO18" s="54"/>
      <c r="BP18" s="54"/>
      <c r="BQ18" s="54"/>
      <c r="BR18" s="54"/>
      <c r="BS18" s="55"/>
      <c r="BT18" s="53" t="s">
        <v>28</v>
      </c>
      <c r="BU18" s="54"/>
      <c r="BV18" s="54"/>
      <c r="BW18" s="54"/>
      <c r="BX18" s="54"/>
      <c r="BY18" s="54"/>
      <c r="BZ18" s="54"/>
      <c r="CA18" s="54"/>
      <c r="CB18" s="54"/>
      <c r="CC18" s="55"/>
      <c r="CD18" s="53" t="s">
        <v>28</v>
      </c>
      <c r="CE18" s="54"/>
      <c r="CF18" s="54"/>
      <c r="CG18" s="54"/>
      <c r="CH18" s="54"/>
      <c r="CI18" s="54"/>
      <c r="CJ18" s="54"/>
      <c r="CK18" s="54"/>
      <c r="CL18" s="54"/>
      <c r="CM18" s="55"/>
      <c r="CN18" s="59" t="s">
        <v>28</v>
      </c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1"/>
    </row>
    <row r="19" spans="1:108" s="7" customFormat="1" ht="30" customHeight="1" x14ac:dyDescent="0.2">
      <c r="A19" s="88" t="s">
        <v>29</v>
      </c>
      <c r="B19" s="89"/>
      <c r="C19" s="89"/>
      <c r="D19" s="89"/>
      <c r="E19" s="89"/>
      <c r="F19" s="89"/>
      <c r="G19" s="89"/>
      <c r="H19" s="89"/>
      <c r="I19" s="90"/>
      <c r="J19" s="11"/>
      <c r="K19" s="91" t="s">
        <v>30</v>
      </c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12"/>
      <c r="BI19" s="92" t="s">
        <v>31</v>
      </c>
      <c r="BJ19" s="93"/>
      <c r="BK19" s="93"/>
      <c r="BL19" s="93"/>
      <c r="BM19" s="93"/>
      <c r="BN19" s="93"/>
      <c r="BO19" s="93"/>
      <c r="BP19" s="93"/>
      <c r="BQ19" s="93"/>
      <c r="BR19" s="93"/>
      <c r="BS19" s="94"/>
      <c r="BT19" s="95">
        <f>BT20+BT34+BT48</f>
        <v>2225480.3533353941</v>
      </c>
      <c r="BU19" s="96"/>
      <c r="BV19" s="96"/>
      <c r="BW19" s="96"/>
      <c r="BX19" s="96"/>
      <c r="BY19" s="96"/>
      <c r="BZ19" s="96"/>
      <c r="CA19" s="96"/>
      <c r="CB19" s="96"/>
      <c r="CC19" s="97"/>
      <c r="CD19" s="95">
        <f>CD20+CD34+CD48</f>
        <v>2174751.4166641189</v>
      </c>
      <c r="CE19" s="96"/>
      <c r="CF19" s="96"/>
      <c r="CG19" s="96"/>
      <c r="CH19" s="96"/>
      <c r="CI19" s="96"/>
      <c r="CJ19" s="96"/>
      <c r="CK19" s="96"/>
      <c r="CL19" s="96"/>
      <c r="CM19" s="97"/>
      <c r="CN19" s="98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100"/>
    </row>
    <row r="20" spans="1:108" s="7" customFormat="1" ht="30" customHeight="1" x14ac:dyDescent="0.2">
      <c r="A20" s="46" t="s">
        <v>32</v>
      </c>
      <c r="B20" s="47"/>
      <c r="C20" s="47"/>
      <c r="D20" s="47"/>
      <c r="E20" s="47"/>
      <c r="F20" s="47"/>
      <c r="G20" s="47"/>
      <c r="H20" s="47"/>
      <c r="I20" s="48"/>
      <c r="J20" s="6"/>
      <c r="K20" s="62" t="s">
        <v>33</v>
      </c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10"/>
      <c r="BI20" s="53" t="s">
        <v>31</v>
      </c>
      <c r="BJ20" s="54"/>
      <c r="BK20" s="54"/>
      <c r="BL20" s="54"/>
      <c r="BM20" s="54"/>
      <c r="BN20" s="54"/>
      <c r="BO20" s="54"/>
      <c r="BP20" s="54"/>
      <c r="BQ20" s="54"/>
      <c r="BR20" s="54"/>
      <c r="BS20" s="55"/>
      <c r="BT20" s="63">
        <f>BT21+BT26+BT28+BT32+BT33</f>
        <v>1389896.0314735218</v>
      </c>
      <c r="BU20" s="77"/>
      <c r="BV20" s="77"/>
      <c r="BW20" s="77"/>
      <c r="BX20" s="77"/>
      <c r="BY20" s="77"/>
      <c r="BZ20" s="77"/>
      <c r="CA20" s="77"/>
      <c r="CB20" s="77"/>
      <c r="CC20" s="78"/>
      <c r="CD20" s="63">
        <f>CD21+CD26+CD28+CD32+CD33</f>
        <v>1298681.3794551655</v>
      </c>
      <c r="CE20" s="77"/>
      <c r="CF20" s="77"/>
      <c r="CG20" s="77"/>
      <c r="CH20" s="77"/>
      <c r="CI20" s="77"/>
      <c r="CJ20" s="77"/>
      <c r="CK20" s="77"/>
      <c r="CL20" s="77"/>
      <c r="CM20" s="78"/>
      <c r="CN20" s="6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7"/>
    </row>
    <row r="21" spans="1:108" s="7" customFormat="1" ht="15" customHeight="1" x14ac:dyDescent="0.2">
      <c r="A21" s="49" t="s">
        <v>34</v>
      </c>
      <c r="B21" s="50"/>
      <c r="C21" s="50"/>
      <c r="D21" s="50"/>
      <c r="E21" s="50"/>
      <c r="F21" s="50"/>
      <c r="G21" s="50"/>
      <c r="H21" s="50"/>
      <c r="I21" s="51"/>
      <c r="J21" s="9"/>
      <c r="K21" s="52" t="s">
        <v>35</v>
      </c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10"/>
      <c r="BI21" s="53" t="s">
        <v>31</v>
      </c>
      <c r="BJ21" s="54"/>
      <c r="BK21" s="54"/>
      <c r="BL21" s="54"/>
      <c r="BM21" s="54"/>
      <c r="BN21" s="54"/>
      <c r="BO21" s="54"/>
      <c r="BP21" s="54"/>
      <c r="BQ21" s="54"/>
      <c r="BR21" s="54"/>
      <c r="BS21" s="55"/>
      <c r="BT21" s="56">
        <f>BT22+BT23+BT24</f>
        <v>169665.82921532693</v>
      </c>
      <c r="BU21" s="54"/>
      <c r="BV21" s="54"/>
      <c r="BW21" s="54"/>
      <c r="BX21" s="54"/>
      <c r="BY21" s="54"/>
      <c r="BZ21" s="54"/>
      <c r="CA21" s="54"/>
      <c r="CB21" s="54"/>
      <c r="CC21" s="55"/>
      <c r="CD21" s="56">
        <f>CD22+CD23+CD24</f>
        <v>172823.45851042651</v>
      </c>
      <c r="CE21" s="54"/>
      <c r="CF21" s="54"/>
      <c r="CG21" s="54"/>
      <c r="CH21" s="54"/>
      <c r="CI21" s="54"/>
      <c r="CJ21" s="54"/>
      <c r="CK21" s="54"/>
      <c r="CL21" s="54"/>
      <c r="CM21" s="55"/>
      <c r="CN21" s="6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7"/>
    </row>
    <row r="22" spans="1:108" s="7" customFormat="1" ht="30" customHeight="1" x14ac:dyDescent="0.2">
      <c r="A22" s="49" t="s">
        <v>36</v>
      </c>
      <c r="B22" s="50"/>
      <c r="C22" s="50"/>
      <c r="D22" s="50"/>
      <c r="E22" s="50"/>
      <c r="F22" s="50"/>
      <c r="G22" s="50"/>
      <c r="H22" s="50"/>
      <c r="I22" s="51"/>
      <c r="J22" s="9"/>
      <c r="K22" s="52" t="s">
        <v>37</v>
      </c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10"/>
      <c r="BI22" s="53" t="s">
        <v>31</v>
      </c>
      <c r="BJ22" s="54"/>
      <c r="BK22" s="54"/>
      <c r="BL22" s="54"/>
      <c r="BM22" s="54"/>
      <c r="BN22" s="54"/>
      <c r="BO22" s="54"/>
      <c r="BP22" s="54"/>
      <c r="BQ22" s="54"/>
      <c r="BR22" s="54"/>
      <c r="BS22" s="55"/>
      <c r="BT22" s="56">
        <f>'[115]СВОД РАСХОДОВ СВЕРКА'!Y19</f>
        <v>69226.869614138457</v>
      </c>
      <c r="BU22" s="54"/>
      <c r="BV22" s="54"/>
      <c r="BW22" s="54"/>
      <c r="BX22" s="54"/>
      <c r="BY22" s="54"/>
      <c r="BZ22" s="54"/>
      <c r="CA22" s="54"/>
      <c r="CB22" s="54"/>
      <c r="CC22" s="55"/>
      <c r="CD22" s="56">
        <f>'[115]СВОД РАСХОДОВ СВЕРКА'!S19</f>
        <v>68549.429792698356</v>
      </c>
      <c r="CE22" s="54"/>
      <c r="CF22" s="54"/>
      <c r="CG22" s="54"/>
      <c r="CH22" s="54"/>
      <c r="CI22" s="54"/>
      <c r="CJ22" s="54"/>
      <c r="CK22" s="54"/>
      <c r="CL22" s="54"/>
      <c r="CM22" s="55"/>
      <c r="CN22" s="66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5"/>
    </row>
    <row r="23" spans="1:108" s="7" customFormat="1" ht="15" customHeight="1" x14ac:dyDescent="0.2">
      <c r="A23" s="49" t="s">
        <v>38</v>
      </c>
      <c r="B23" s="50"/>
      <c r="C23" s="50"/>
      <c r="D23" s="50"/>
      <c r="E23" s="50"/>
      <c r="F23" s="50"/>
      <c r="G23" s="50"/>
      <c r="H23" s="50"/>
      <c r="I23" s="51"/>
      <c r="J23" s="9"/>
      <c r="K23" s="52" t="s">
        <v>39</v>
      </c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10"/>
      <c r="BI23" s="53" t="s">
        <v>31</v>
      </c>
      <c r="BJ23" s="54"/>
      <c r="BK23" s="54"/>
      <c r="BL23" s="54"/>
      <c r="BM23" s="54"/>
      <c r="BN23" s="54"/>
      <c r="BO23" s="54"/>
      <c r="BP23" s="54"/>
      <c r="BQ23" s="54"/>
      <c r="BR23" s="54"/>
      <c r="BS23" s="55"/>
      <c r="BT23" s="53">
        <v>0</v>
      </c>
      <c r="BU23" s="54"/>
      <c r="BV23" s="54"/>
      <c r="BW23" s="54"/>
      <c r="BX23" s="54"/>
      <c r="BY23" s="54"/>
      <c r="BZ23" s="54"/>
      <c r="CA23" s="54"/>
      <c r="CB23" s="54"/>
      <c r="CC23" s="55"/>
      <c r="CD23" s="53">
        <v>0</v>
      </c>
      <c r="CE23" s="54"/>
      <c r="CF23" s="54"/>
      <c r="CG23" s="54"/>
      <c r="CH23" s="54"/>
      <c r="CI23" s="54"/>
      <c r="CJ23" s="54"/>
      <c r="CK23" s="54"/>
      <c r="CL23" s="54"/>
      <c r="CM23" s="55"/>
      <c r="CN23" s="66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5"/>
    </row>
    <row r="24" spans="1:108" s="7" customFormat="1" ht="47.25" customHeight="1" x14ac:dyDescent="0.2">
      <c r="A24" s="49" t="s">
        <v>40</v>
      </c>
      <c r="B24" s="50"/>
      <c r="C24" s="50"/>
      <c r="D24" s="50"/>
      <c r="E24" s="50"/>
      <c r="F24" s="50"/>
      <c r="G24" s="50"/>
      <c r="H24" s="50"/>
      <c r="I24" s="51"/>
      <c r="J24" s="9"/>
      <c r="K24" s="44" t="s">
        <v>41</v>
      </c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10"/>
      <c r="BI24" s="53" t="s">
        <v>31</v>
      </c>
      <c r="BJ24" s="54"/>
      <c r="BK24" s="54"/>
      <c r="BL24" s="54"/>
      <c r="BM24" s="54"/>
      <c r="BN24" s="54"/>
      <c r="BO24" s="54"/>
      <c r="BP24" s="54"/>
      <c r="BQ24" s="54"/>
      <c r="BR24" s="54"/>
      <c r="BS24" s="55"/>
      <c r="BT24" s="56">
        <f>'[115]СВОД РАСХОДОВ СВЕРКА'!Y20+'[115]СВОД РАСХОДОВ СВЕРКА'!Y22</f>
        <v>100438.95960118846</v>
      </c>
      <c r="BU24" s="54"/>
      <c r="BV24" s="54"/>
      <c r="BW24" s="54"/>
      <c r="BX24" s="54"/>
      <c r="BY24" s="54"/>
      <c r="BZ24" s="54"/>
      <c r="CA24" s="54"/>
      <c r="CB24" s="54"/>
      <c r="CC24" s="55"/>
      <c r="CD24" s="56">
        <f>'[115]СВОД РАСХОДОВ СВЕРКА'!S20+'[115]СВОД РАСХОДОВ СВЕРКА'!S22</f>
        <v>104274.02871772816</v>
      </c>
      <c r="CE24" s="54"/>
      <c r="CF24" s="54"/>
      <c r="CG24" s="54"/>
      <c r="CH24" s="54"/>
      <c r="CI24" s="54"/>
      <c r="CJ24" s="54"/>
      <c r="CK24" s="54"/>
      <c r="CL24" s="54"/>
      <c r="CM24" s="55"/>
      <c r="CN24" s="66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5"/>
    </row>
    <row r="25" spans="1:108" s="7" customFormat="1" ht="15" customHeight="1" x14ac:dyDescent="0.2">
      <c r="A25" s="49" t="s">
        <v>42</v>
      </c>
      <c r="B25" s="50"/>
      <c r="C25" s="50"/>
      <c r="D25" s="50"/>
      <c r="E25" s="50"/>
      <c r="F25" s="50"/>
      <c r="G25" s="50"/>
      <c r="H25" s="50"/>
      <c r="I25" s="51"/>
      <c r="J25" s="9"/>
      <c r="K25" s="52" t="s">
        <v>43</v>
      </c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10"/>
      <c r="BI25" s="53" t="s">
        <v>31</v>
      </c>
      <c r="BJ25" s="54"/>
      <c r="BK25" s="54"/>
      <c r="BL25" s="54"/>
      <c r="BM25" s="54"/>
      <c r="BN25" s="54"/>
      <c r="BO25" s="54"/>
      <c r="BP25" s="54"/>
      <c r="BQ25" s="54"/>
      <c r="BR25" s="54"/>
      <c r="BS25" s="55"/>
      <c r="BT25" s="53">
        <v>0</v>
      </c>
      <c r="BU25" s="54"/>
      <c r="BV25" s="54"/>
      <c r="BW25" s="54"/>
      <c r="BX25" s="54"/>
      <c r="BY25" s="54"/>
      <c r="BZ25" s="54"/>
      <c r="CA25" s="54"/>
      <c r="CB25" s="54"/>
      <c r="CC25" s="55"/>
      <c r="CD25" s="53">
        <v>0</v>
      </c>
      <c r="CE25" s="54"/>
      <c r="CF25" s="54"/>
      <c r="CG25" s="54"/>
      <c r="CH25" s="54"/>
      <c r="CI25" s="54"/>
      <c r="CJ25" s="54"/>
      <c r="CK25" s="54"/>
      <c r="CL25" s="54"/>
      <c r="CM25" s="55"/>
      <c r="CN25" s="66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5"/>
    </row>
    <row r="26" spans="1:108" s="7" customFormat="1" ht="15" customHeight="1" x14ac:dyDescent="0.2">
      <c r="A26" s="49" t="s">
        <v>44</v>
      </c>
      <c r="B26" s="50"/>
      <c r="C26" s="50"/>
      <c r="D26" s="50"/>
      <c r="E26" s="50"/>
      <c r="F26" s="50"/>
      <c r="G26" s="50"/>
      <c r="H26" s="50"/>
      <c r="I26" s="51"/>
      <c r="J26" s="9"/>
      <c r="K26" s="52" t="s">
        <v>45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10"/>
      <c r="BI26" s="53" t="s">
        <v>31</v>
      </c>
      <c r="BJ26" s="54"/>
      <c r="BK26" s="54"/>
      <c r="BL26" s="54"/>
      <c r="BM26" s="54"/>
      <c r="BN26" s="54"/>
      <c r="BO26" s="54"/>
      <c r="BP26" s="54"/>
      <c r="BQ26" s="54"/>
      <c r="BR26" s="54"/>
      <c r="BS26" s="55"/>
      <c r="BT26" s="56">
        <f>'[115]СВОД РАСХОДОВ СВЕРКА'!Y21</f>
        <v>807307.74826014112</v>
      </c>
      <c r="BU26" s="54"/>
      <c r="BV26" s="54"/>
      <c r="BW26" s="54"/>
      <c r="BX26" s="54"/>
      <c r="BY26" s="54"/>
      <c r="BZ26" s="54"/>
      <c r="CA26" s="54"/>
      <c r="CB26" s="54"/>
      <c r="CC26" s="55"/>
      <c r="CD26" s="56">
        <f>'[115]СВОД РАСХОДОВ СВЕРКА'!S21</f>
        <v>765534.09777403786</v>
      </c>
      <c r="CE26" s="54"/>
      <c r="CF26" s="54"/>
      <c r="CG26" s="54"/>
      <c r="CH26" s="54"/>
      <c r="CI26" s="54"/>
      <c r="CJ26" s="54"/>
      <c r="CK26" s="54"/>
      <c r="CL26" s="54"/>
      <c r="CM26" s="55"/>
      <c r="CN26" s="66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5"/>
    </row>
    <row r="27" spans="1:108" s="7" customFormat="1" ht="15" customHeight="1" x14ac:dyDescent="0.2">
      <c r="A27" s="49" t="s">
        <v>46</v>
      </c>
      <c r="B27" s="50"/>
      <c r="C27" s="50"/>
      <c r="D27" s="50"/>
      <c r="E27" s="50"/>
      <c r="F27" s="50"/>
      <c r="G27" s="50"/>
      <c r="H27" s="50"/>
      <c r="I27" s="51"/>
      <c r="J27" s="9"/>
      <c r="K27" s="52" t="s">
        <v>43</v>
      </c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10"/>
      <c r="BI27" s="53" t="s">
        <v>31</v>
      </c>
      <c r="BJ27" s="54"/>
      <c r="BK27" s="54"/>
      <c r="BL27" s="54"/>
      <c r="BM27" s="54"/>
      <c r="BN27" s="54"/>
      <c r="BO27" s="54"/>
      <c r="BP27" s="54"/>
      <c r="BQ27" s="54"/>
      <c r="BR27" s="54"/>
      <c r="BS27" s="55"/>
      <c r="BT27" s="53">
        <v>0</v>
      </c>
      <c r="BU27" s="54"/>
      <c r="BV27" s="54"/>
      <c r="BW27" s="54"/>
      <c r="BX27" s="54"/>
      <c r="BY27" s="54"/>
      <c r="BZ27" s="54"/>
      <c r="CA27" s="54"/>
      <c r="CB27" s="54"/>
      <c r="CC27" s="55"/>
      <c r="CD27" s="53">
        <v>0</v>
      </c>
      <c r="CE27" s="54"/>
      <c r="CF27" s="54"/>
      <c r="CG27" s="54"/>
      <c r="CH27" s="54"/>
      <c r="CI27" s="54"/>
      <c r="CJ27" s="54"/>
      <c r="CK27" s="54"/>
      <c r="CL27" s="54"/>
      <c r="CM27" s="55"/>
      <c r="CN27" s="66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5"/>
    </row>
    <row r="28" spans="1:108" s="7" customFormat="1" ht="30" customHeight="1" x14ac:dyDescent="0.2">
      <c r="A28" s="49" t="s">
        <v>47</v>
      </c>
      <c r="B28" s="50"/>
      <c r="C28" s="50"/>
      <c r="D28" s="50"/>
      <c r="E28" s="50"/>
      <c r="F28" s="50"/>
      <c r="G28" s="50"/>
      <c r="H28" s="50"/>
      <c r="I28" s="51"/>
      <c r="J28" s="9"/>
      <c r="K28" s="52" t="s">
        <v>48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10"/>
      <c r="BI28" s="53" t="s">
        <v>31</v>
      </c>
      <c r="BJ28" s="54"/>
      <c r="BK28" s="54"/>
      <c r="BL28" s="54"/>
      <c r="BM28" s="54"/>
      <c r="BN28" s="54"/>
      <c r="BO28" s="54"/>
      <c r="BP28" s="54"/>
      <c r="BQ28" s="54"/>
      <c r="BR28" s="54"/>
      <c r="BS28" s="55"/>
      <c r="BT28" s="56">
        <f>'[115]СВОД РАСХОДОВ СВЕРКА'!Y23</f>
        <v>404306.35080905264</v>
      </c>
      <c r="BU28" s="54"/>
      <c r="BV28" s="54"/>
      <c r="BW28" s="54"/>
      <c r="BX28" s="54"/>
      <c r="BY28" s="54"/>
      <c r="BZ28" s="54"/>
      <c r="CA28" s="54"/>
      <c r="CB28" s="54"/>
      <c r="CC28" s="55"/>
      <c r="CD28" s="56">
        <f>'[115]СВОД РАСХОДОВ СВЕРКА'!S23</f>
        <v>352566.74476070085</v>
      </c>
      <c r="CE28" s="54"/>
      <c r="CF28" s="54"/>
      <c r="CG28" s="54"/>
      <c r="CH28" s="54"/>
      <c r="CI28" s="54"/>
      <c r="CJ28" s="54"/>
      <c r="CK28" s="54"/>
      <c r="CL28" s="54"/>
      <c r="CM28" s="55"/>
      <c r="CN28" s="66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5"/>
    </row>
    <row r="29" spans="1:108" s="7" customFormat="1" ht="30" customHeight="1" x14ac:dyDescent="0.2">
      <c r="A29" s="49" t="s">
        <v>49</v>
      </c>
      <c r="B29" s="50"/>
      <c r="C29" s="50"/>
      <c r="D29" s="50"/>
      <c r="E29" s="50"/>
      <c r="F29" s="50"/>
      <c r="G29" s="50"/>
      <c r="H29" s="50"/>
      <c r="I29" s="51"/>
      <c r="J29" s="9"/>
      <c r="K29" s="52" t="s">
        <v>50</v>
      </c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10"/>
      <c r="BI29" s="53" t="s">
        <v>31</v>
      </c>
      <c r="BJ29" s="54"/>
      <c r="BK29" s="54"/>
      <c r="BL29" s="54"/>
      <c r="BM29" s="54"/>
      <c r="BN29" s="54"/>
      <c r="BO29" s="54"/>
      <c r="BP29" s="54"/>
      <c r="BQ29" s="54"/>
      <c r="BR29" s="54"/>
      <c r="BS29" s="55"/>
      <c r="BT29" s="53">
        <v>0</v>
      </c>
      <c r="BU29" s="54"/>
      <c r="BV29" s="54"/>
      <c r="BW29" s="54"/>
      <c r="BX29" s="54"/>
      <c r="BY29" s="54"/>
      <c r="BZ29" s="54"/>
      <c r="CA29" s="54"/>
      <c r="CB29" s="54"/>
      <c r="CC29" s="55"/>
      <c r="CD29" s="53">
        <v>0</v>
      </c>
      <c r="CE29" s="54"/>
      <c r="CF29" s="54"/>
      <c r="CG29" s="54"/>
      <c r="CH29" s="54"/>
      <c r="CI29" s="54"/>
      <c r="CJ29" s="54"/>
      <c r="CK29" s="54"/>
      <c r="CL29" s="54"/>
      <c r="CM29" s="55"/>
      <c r="CN29" s="43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5"/>
    </row>
    <row r="30" spans="1:108" s="7" customFormat="1" ht="15" customHeight="1" x14ac:dyDescent="0.2">
      <c r="A30" s="49" t="s">
        <v>51</v>
      </c>
      <c r="B30" s="50"/>
      <c r="C30" s="50"/>
      <c r="D30" s="50"/>
      <c r="E30" s="50"/>
      <c r="F30" s="50"/>
      <c r="G30" s="50"/>
      <c r="H30" s="50"/>
      <c r="I30" s="51"/>
      <c r="J30" s="9"/>
      <c r="K30" s="52" t="s">
        <v>52</v>
      </c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10"/>
      <c r="BI30" s="53" t="s">
        <v>31</v>
      </c>
      <c r="BJ30" s="54"/>
      <c r="BK30" s="54"/>
      <c r="BL30" s="54"/>
      <c r="BM30" s="54"/>
      <c r="BN30" s="54"/>
      <c r="BO30" s="54"/>
      <c r="BP30" s="54"/>
      <c r="BQ30" s="54"/>
      <c r="BR30" s="54"/>
      <c r="BS30" s="55"/>
      <c r="BT30" s="53">
        <v>0</v>
      </c>
      <c r="BU30" s="54"/>
      <c r="BV30" s="54"/>
      <c r="BW30" s="54"/>
      <c r="BX30" s="54"/>
      <c r="BY30" s="54"/>
      <c r="BZ30" s="54"/>
      <c r="CA30" s="54"/>
      <c r="CB30" s="54"/>
      <c r="CC30" s="55"/>
      <c r="CD30" s="53">
        <v>0</v>
      </c>
      <c r="CE30" s="54"/>
      <c r="CF30" s="54"/>
      <c r="CG30" s="54"/>
      <c r="CH30" s="54"/>
      <c r="CI30" s="54"/>
      <c r="CJ30" s="54"/>
      <c r="CK30" s="54"/>
      <c r="CL30" s="54"/>
      <c r="CM30" s="55"/>
      <c r="CN30" s="43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5"/>
    </row>
    <row r="31" spans="1:108" s="7" customFormat="1" ht="30" customHeight="1" x14ac:dyDescent="0.2">
      <c r="A31" s="49" t="s">
        <v>53</v>
      </c>
      <c r="B31" s="50"/>
      <c r="C31" s="50"/>
      <c r="D31" s="50"/>
      <c r="E31" s="50"/>
      <c r="F31" s="50"/>
      <c r="G31" s="50"/>
      <c r="H31" s="50"/>
      <c r="I31" s="51"/>
      <c r="J31" s="9"/>
      <c r="K31" s="52" t="s">
        <v>54</v>
      </c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10"/>
      <c r="BI31" s="53" t="s">
        <v>31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5"/>
      <c r="BT31" s="53">
        <v>0</v>
      </c>
      <c r="BU31" s="54"/>
      <c r="BV31" s="54"/>
      <c r="BW31" s="54"/>
      <c r="BX31" s="54"/>
      <c r="BY31" s="54"/>
      <c r="BZ31" s="54"/>
      <c r="CA31" s="54"/>
      <c r="CB31" s="54"/>
      <c r="CC31" s="55"/>
      <c r="CD31" s="53">
        <v>0</v>
      </c>
      <c r="CE31" s="54"/>
      <c r="CF31" s="54"/>
      <c r="CG31" s="54"/>
      <c r="CH31" s="54"/>
      <c r="CI31" s="54"/>
      <c r="CJ31" s="54"/>
      <c r="CK31" s="54"/>
      <c r="CL31" s="54"/>
      <c r="CM31" s="55"/>
      <c r="CN31" s="43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5"/>
    </row>
    <row r="32" spans="1:108" s="7" customFormat="1" ht="45" customHeight="1" x14ac:dyDescent="0.2">
      <c r="A32" s="49" t="s">
        <v>55</v>
      </c>
      <c r="B32" s="50"/>
      <c r="C32" s="50"/>
      <c r="D32" s="50"/>
      <c r="E32" s="50"/>
      <c r="F32" s="50"/>
      <c r="G32" s="50"/>
      <c r="H32" s="50"/>
      <c r="I32" s="51"/>
      <c r="J32" s="9"/>
      <c r="K32" s="52" t="s">
        <v>56</v>
      </c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10"/>
      <c r="BI32" s="53" t="s">
        <v>31</v>
      </c>
      <c r="BJ32" s="54"/>
      <c r="BK32" s="54"/>
      <c r="BL32" s="54"/>
      <c r="BM32" s="54"/>
      <c r="BN32" s="54"/>
      <c r="BO32" s="54"/>
      <c r="BP32" s="54"/>
      <c r="BQ32" s="54"/>
      <c r="BR32" s="54"/>
      <c r="BS32" s="55"/>
      <c r="BT32" s="53"/>
      <c r="BU32" s="54"/>
      <c r="BV32" s="54"/>
      <c r="BW32" s="54"/>
      <c r="BX32" s="54"/>
      <c r="BY32" s="54"/>
      <c r="BZ32" s="54"/>
      <c r="CA32" s="54"/>
      <c r="CB32" s="54"/>
      <c r="CC32" s="55"/>
      <c r="CD32" s="53"/>
      <c r="CE32" s="54"/>
      <c r="CF32" s="54"/>
      <c r="CG32" s="54"/>
      <c r="CH32" s="54"/>
      <c r="CI32" s="54"/>
      <c r="CJ32" s="54"/>
      <c r="CK32" s="54"/>
      <c r="CL32" s="54"/>
      <c r="CM32" s="55"/>
      <c r="CN32" s="43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5"/>
    </row>
    <row r="33" spans="1:108" s="7" customFormat="1" ht="30" customHeight="1" x14ac:dyDescent="0.2">
      <c r="A33" s="49" t="s">
        <v>57</v>
      </c>
      <c r="B33" s="50"/>
      <c r="C33" s="50"/>
      <c r="D33" s="50"/>
      <c r="E33" s="50"/>
      <c r="F33" s="50"/>
      <c r="G33" s="50"/>
      <c r="H33" s="50"/>
      <c r="I33" s="51"/>
      <c r="J33" s="9"/>
      <c r="K33" s="52" t="s">
        <v>58</v>
      </c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10"/>
      <c r="BI33" s="53" t="s">
        <v>31</v>
      </c>
      <c r="BJ33" s="54"/>
      <c r="BK33" s="54"/>
      <c r="BL33" s="54"/>
      <c r="BM33" s="54"/>
      <c r="BN33" s="54"/>
      <c r="BO33" s="54"/>
      <c r="BP33" s="54"/>
      <c r="BQ33" s="54"/>
      <c r="BR33" s="54"/>
      <c r="BS33" s="55"/>
      <c r="BT33" s="56">
        <f>'[115]СВОД РАСХОДОВ СВЕРКА'!Y47</f>
        <v>8616.1031890011582</v>
      </c>
      <c r="BU33" s="54"/>
      <c r="BV33" s="54"/>
      <c r="BW33" s="54"/>
      <c r="BX33" s="54"/>
      <c r="BY33" s="54"/>
      <c r="BZ33" s="54"/>
      <c r="CA33" s="54"/>
      <c r="CB33" s="54"/>
      <c r="CC33" s="55"/>
      <c r="CD33" s="56">
        <f>'[115]СВОД РАСХОДОВ СВЕРКА'!S47</f>
        <v>7757.0784100000001</v>
      </c>
      <c r="CE33" s="54"/>
      <c r="CF33" s="54"/>
      <c r="CG33" s="54"/>
      <c r="CH33" s="54"/>
      <c r="CI33" s="54"/>
      <c r="CJ33" s="54"/>
      <c r="CK33" s="54"/>
      <c r="CL33" s="54"/>
      <c r="CM33" s="55"/>
      <c r="CN33" s="43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5"/>
    </row>
    <row r="34" spans="1:108" s="7" customFormat="1" ht="30" customHeight="1" x14ac:dyDescent="0.2">
      <c r="A34" s="46" t="s">
        <v>59</v>
      </c>
      <c r="B34" s="47"/>
      <c r="C34" s="47"/>
      <c r="D34" s="47"/>
      <c r="E34" s="47"/>
      <c r="F34" s="47"/>
      <c r="G34" s="47"/>
      <c r="H34" s="47"/>
      <c r="I34" s="48"/>
      <c r="J34" s="6"/>
      <c r="K34" s="62" t="s">
        <v>60</v>
      </c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10"/>
      <c r="BI34" s="53" t="s">
        <v>31</v>
      </c>
      <c r="BJ34" s="54"/>
      <c r="BK34" s="54"/>
      <c r="BL34" s="54"/>
      <c r="BM34" s="54"/>
      <c r="BN34" s="54"/>
      <c r="BO34" s="54"/>
      <c r="BP34" s="54"/>
      <c r="BQ34" s="54"/>
      <c r="BR34" s="54"/>
      <c r="BS34" s="55"/>
      <c r="BT34" s="63">
        <f>BT35+BT36+BT37+BT38+BT39+BT40+BT41+BT42+BT43+BT44+BT46+BT47</f>
        <v>896114.55085159908</v>
      </c>
      <c r="BU34" s="64"/>
      <c r="BV34" s="64"/>
      <c r="BW34" s="64"/>
      <c r="BX34" s="64"/>
      <c r="BY34" s="64"/>
      <c r="BZ34" s="64"/>
      <c r="CA34" s="64"/>
      <c r="CB34" s="64"/>
      <c r="CC34" s="65"/>
      <c r="CD34" s="63">
        <f>CD35+CD36+CD37+CD38+CD39+CD40+CD41+CD42+CD43+CD44+CD46+CD47</f>
        <v>876070.03720895364</v>
      </c>
      <c r="CE34" s="64"/>
      <c r="CF34" s="64"/>
      <c r="CG34" s="64"/>
      <c r="CH34" s="64"/>
      <c r="CI34" s="64"/>
      <c r="CJ34" s="64"/>
      <c r="CK34" s="64"/>
      <c r="CL34" s="64"/>
      <c r="CM34" s="65"/>
      <c r="CN34" s="66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5"/>
    </row>
    <row r="35" spans="1:108" s="7" customFormat="1" ht="15" customHeight="1" x14ac:dyDescent="0.2">
      <c r="A35" s="49" t="s">
        <v>61</v>
      </c>
      <c r="B35" s="50"/>
      <c r="C35" s="50"/>
      <c r="D35" s="50"/>
      <c r="E35" s="50"/>
      <c r="F35" s="50"/>
      <c r="G35" s="50"/>
      <c r="H35" s="50"/>
      <c r="I35" s="51"/>
      <c r="J35" s="9"/>
      <c r="K35" s="52" t="s">
        <v>62</v>
      </c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10"/>
      <c r="BI35" s="53" t="s">
        <v>31</v>
      </c>
      <c r="BJ35" s="54"/>
      <c r="BK35" s="54"/>
      <c r="BL35" s="54"/>
      <c r="BM35" s="54"/>
      <c r="BN35" s="54"/>
      <c r="BO35" s="54"/>
      <c r="BP35" s="54"/>
      <c r="BQ35" s="54"/>
      <c r="BR35" s="54"/>
      <c r="BS35" s="55"/>
      <c r="BT35" s="56">
        <f>'[115]СВОД РАСХОДОВ СВЕРКА'!Y54</f>
        <v>75789.438439043995</v>
      </c>
      <c r="BU35" s="54"/>
      <c r="BV35" s="54"/>
      <c r="BW35" s="54"/>
      <c r="BX35" s="54"/>
      <c r="BY35" s="54"/>
      <c r="BZ35" s="54"/>
      <c r="CA35" s="54"/>
      <c r="CB35" s="54"/>
      <c r="CC35" s="55"/>
      <c r="CD35" s="56">
        <f>'[115]СВОД РАСХОДОВ СВЕРКА'!S54</f>
        <v>80255.59719</v>
      </c>
      <c r="CE35" s="54"/>
      <c r="CF35" s="54"/>
      <c r="CG35" s="54"/>
      <c r="CH35" s="54"/>
      <c r="CI35" s="54"/>
      <c r="CJ35" s="54"/>
      <c r="CK35" s="54"/>
      <c r="CL35" s="54"/>
      <c r="CM35" s="55"/>
      <c r="CN35" s="43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5"/>
    </row>
    <row r="36" spans="1:108" s="7" customFormat="1" ht="30" customHeight="1" x14ac:dyDescent="0.2">
      <c r="A36" s="49" t="s">
        <v>63</v>
      </c>
      <c r="B36" s="50"/>
      <c r="C36" s="50"/>
      <c r="D36" s="50"/>
      <c r="E36" s="50"/>
      <c r="F36" s="50"/>
      <c r="G36" s="50"/>
      <c r="H36" s="50"/>
      <c r="I36" s="51"/>
      <c r="J36" s="9"/>
      <c r="K36" s="52" t="s">
        <v>64</v>
      </c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10"/>
      <c r="BI36" s="53" t="s">
        <v>31</v>
      </c>
      <c r="BJ36" s="54"/>
      <c r="BK36" s="54"/>
      <c r="BL36" s="54"/>
      <c r="BM36" s="54"/>
      <c r="BN36" s="54"/>
      <c r="BO36" s="54"/>
      <c r="BP36" s="54"/>
      <c r="BQ36" s="54"/>
      <c r="BR36" s="54"/>
      <c r="BS36" s="55"/>
      <c r="BT36" s="53">
        <v>0</v>
      </c>
      <c r="BU36" s="54"/>
      <c r="BV36" s="54"/>
      <c r="BW36" s="54"/>
      <c r="BX36" s="54"/>
      <c r="BY36" s="54"/>
      <c r="BZ36" s="54"/>
      <c r="CA36" s="54"/>
      <c r="CB36" s="54"/>
      <c r="CC36" s="55"/>
      <c r="CD36" s="53">
        <v>0</v>
      </c>
      <c r="CE36" s="54"/>
      <c r="CF36" s="54"/>
      <c r="CG36" s="54"/>
      <c r="CH36" s="54"/>
      <c r="CI36" s="54"/>
      <c r="CJ36" s="54"/>
      <c r="CK36" s="54"/>
      <c r="CL36" s="54"/>
      <c r="CM36" s="55"/>
      <c r="CN36" s="43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5"/>
    </row>
    <row r="37" spans="1:108" s="7" customFormat="1" ht="15" customHeight="1" x14ac:dyDescent="0.2">
      <c r="A37" s="49" t="s">
        <v>65</v>
      </c>
      <c r="B37" s="50"/>
      <c r="C37" s="50"/>
      <c r="D37" s="50"/>
      <c r="E37" s="50"/>
      <c r="F37" s="50"/>
      <c r="G37" s="50"/>
      <c r="H37" s="50"/>
      <c r="I37" s="51"/>
      <c r="J37" s="9"/>
      <c r="K37" s="52" t="s">
        <v>66</v>
      </c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10"/>
      <c r="BI37" s="53" t="s">
        <v>31</v>
      </c>
      <c r="BJ37" s="54"/>
      <c r="BK37" s="54"/>
      <c r="BL37" s="54"/>
      <c r="BM37" s="54"/>
      <c r="BN37" s="54"/>
      <c r="BO37" s="54"/>
      <c r="BP37" s="54"/>
      <c r="BQ37" s="54"/>
      <c r="BR37" s="54"/>
      <c r="BS37" s="55"/>
      <c r="BT37" s="56">
        <f>'[115]СВОД РАСХОДОВ СВЕРКА'!Y56</f>
        <v>65305.909189350576</v>
      </c>
      <c r="BU37" s="54"/>
      <c r="BV37" s="54"/>
      <c r="BW37" s="54"/>
      <c r="BX37" s="54"/>
      <c r="BY37" s="54"/>
      <c r="BZ37" s="54"/>
      <c r="CA37" s="54"/>
      <c r="CB37" s="54"/>
      <c r="CC37" s="55"/>
      <c r="CD37" s="56">
        <f>'[115]СВОД РАСХОДОВ СВЕРКА'!S56</f>
        <v>97454.279066666641</v>
      </c>
      <c r="CE37" s="54"/>
      <c r="CF37" s="54"/>
      <c r="CG37" s="54"/>
      <c r="CH37" s="54"/>
      <c r="CI37" s="54"/>
      <c r="CJ37" s="54"/>
      <c r="CK37" s="54"/>
      <c r="CL37" s="54"/>
      <c r="CM37" s="55"/>
      <c r="CN37" s="66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5"/>
    </row>
    <row r="38" spans="1:108" s="7" customFormat="1" ht="15" customHeight="1" x14ac:dyDescent="0.2">
      <c r="A38" s="49" t="s">
        <v>67</v>
      </c>
      <c r="B38" s="50"/>
      <c r="C38" s="50"/>
      <c r="D38" s="50"/>
      <c r="E38" s="50"/>
      <c r="F38" s="50"/>
      <c r="G38" s="50"/>
      <c r="H38" s="50"/>
      <c r="I38" s="51"/>
      <c r="J38" s="9"/>
      <c r="K38" s="52" t="s">
        <v>68</v>
      </c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10"/>
      <c r="BI38" s="53" t="s">
        <v>31</v>
      </c>
      <c r="BJ38" s="54"/>
      <c r="BK38" s="54"/>
      <c r="BL38" s="54"/>
      <c r="BM38" s="54"/>
      <c r="BN38" s="54"/>
      <c r="BO38" s="54"/>
      <c r="BP38" s="54"/>
      <c r="BQ38" s="54"/>
      <c r="BR38" s="54"/>
      <c r="BS38" s="55"/>
      <c r="BT38" s="56">
        <f>'[115]СВОД РАСХОДОВ СВЕРКА'!Y62</f>
        <v>245421.55547108289</v>
      </c>
      <c r="BU38" s="54"/>
      <c r="BV38" s="54"/>
      <c r="BW38" s="54"/>
      <c r="BX38" s="54"/>
      <c r="BY38" s="54"/>
      <c r="BZ38" s="54"/>
      <c r="CA38" s="54"/>
      <c r="CB38" s="54"/>
      <c r="CC38" s="55"/>
      <c r="CD38" s="56">
        <f>'[115]СВОД РАСХОДОВ СВЕРКА'!S62</f>
        <v>225426.06595193094</v>
      </c>
      <c r="CE38" s="54"/>
      <c r="CF38" s="54"/>
      <c r="CG38" s="54"/>
      <c r="CH38" s="54"/>
      <c r="CI38" s="54"/>
      <c r="CJ38" s="54"/>
      <c r="CK38" s="54"/>
      <c r="CL38" s="54"/>
      <c r="CM38" s="55"/>
      <c r="CN38" s="43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5"/>
    </row>
    <row r="39" spans="1:108" s="7" customFormat="1" ht="45" customHeight="1" x14ac:dyDescent="0.2">
      <c r="A39" s="49" t="s">
        <v>69</v>
      </c>
      <c r="B39" s="50"/>
      <c r="C39" s="50"/>
      <c r="D39" s="50"/>
      <c r="E39" s="50"/>
      <c r="F39" s="50"/>
      <c r="G39" s="50"/>
      <c r="H39" s="50"/>
      <c r="I39" s="51"/>
      <c r="J39" s="9"/>
      <c r="K39" s="52" t="s">
        <v>70</v>
      </c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10"/>
      <c r="BI39" s="53" t="s">
        <v>31</v>
      </c>
      <c r="BJ39" s="54"/>
      <c r="BK39" s="54"/>
      <c r="BL39" s="54"/>
      <c r="BM39" s="54"/>
      <c r="BN39" s="54"/>
      <c r="BO39" s="54"/>
      <c r="BP39" s="54"/>
      <c r="BQ39" s="54"/>
      <c r="BR39" s="54"/>
      <c r="BS39" s="55"/>
      <c r="BT39" s="56"/>
      <c r="BU39" s="54"/>
      <c r="BV39" s="54"/>
      <c r="BW39" s="54"/>
      <c r="BX39" s="54"/>
      <c r="BY39" s="54"/>
      <c r="BZ39" s="54"/>
      <c r="CA39" s="54"/>
      <c r="CB39" s="54"/>
      <c r="CC39" s="55"/>
      <c r="CD39" s="53"/>
      <c r="CE39" s="54"/>
      <c r="CF39" s="54"/>
      <c r="CG39" s="54"/>
      <c r="CH39" s="54"/>
      <c r="CI39" s="54"/>
      <c r="CJ39" s="54"/>
      <c r="CK39" s="54"/>
      <c r="CL39" s="54"/>
      <c r="CM39" s="55"/>
      <c r="CN39" s="43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5"/>
    </row>
    <row r="40" spans="1:108" s="7" customFormat="1" ht="15" customHeight="1" x14ac:dyDescent="0.2">
      <c r="A40" s="49" t="s">
        <v>71</v>
      </c>
      <c r="B40" s="50"/>
      <c r="C40" s="50"/>
      <c r="D40" s="50"/>
      <c r="E40" s="50"/>
      <c r="F40" s="50"/>
      <c r="G40" s="50"/>
      <c r="H40" s="50"/>
      <c r="I40" s="51"/>
      <c r="J40" s="9"/>
      <c r="K40" s="52" t="s">
        <v>72</v>
      </c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10"/>
      <c r="BI40" s="53" t="s">
        <v>31</v>
      </c>
      <c r="BJ40" s="54"/>
      <c r="BK40" s="54"/>
      <c r="BL40" s="54"/>
      <c r="BM40" s="54"/>
      <c r="BN40" s="54"/>
      <c r="BO40" s="54"/>
      <c r="BP40" s="54"/>
      <c r="BQ40" s="54"/>
      <c r="BR40" s="54"/>
      <c r="BS40" s="55"/>
      <c r="BT40" s="56">
        <f>'[115]СВОД РАСХОДОВ СВЕРКА'!Y69</f>
        <v>232265.1646963158</v>
      </c>
      <c r="BU40" s="54"/>
      <c r="BV40" s="54"/>
      <c r="BW40" s="54"/>
      <c r="BX40" s="54"/>
      <c r="BY40" s="54"/>
      <c r="BZ40" s="54"/>
      <c r="CA40" s="54"/>
      <c r="CB40" s="54"/>
      <c r="CC40" s="55"/>
      <c r="CD40" s="56">
        <f>'[115]СВОД РАСХОДОВ СВЕРКА'!S69</f>
        <v>310484.60872537398</v>
      </c>
      <c r="CE40" s="54"/>
      <c r="CF40" s="54"/>
      <c r="CG40" s="54"/>
      <c r="CH40" s="54"/>
      <c r="CI40" s="54"/>
      <c r="CJ40" s="54"/>
      <c r="CK40" s="54"/>
      <c r="CL40" s="54"/>
      <c r="CM40" s="55"/>
      <c r="CN40" s="66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5"/>
    </row>
    <row r="41" spans="1:108" s="7" customFormat="1" ht="15" customHeight="1" x14ac:dyDescent="0.2">
      <c r="A41" s="49" t="s">
        <v>73</v>
      </c>
      <c r="B41" s="50"/>
      <c r="C41" s="50"/>
      <c r="D41" s="50"/>
      <c r="E41" s="50"/>
      <c r="F41" s="50"/>
      <c r="G41" s="50"/>
      <c r="H41" s="50"/>
      <c r="I41" s="51"/>
      <c r="J41" s="9"/>
      <c r="K41" s="52" t="s">
        <v>74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10"/>
      <c r="BI41" s="53" t="s">
        <v>31</v>
      </c>
      <c r="BJ41" s="54"/>
      <c r="BK41" s="54"/>
      <c r="BL41" s="54"/>
      <c r="BM41" s="54"/>
      <c r="BN41" s="54"/>
      <c r="BO41" s="54"/>
      <c r="BP41" s="54"/>
      <c r="BQ41" s="54"/>
      <c r="BR41" s="54"/>
      <c r="BS41" s="55"/>
      <c r="BT41" s="56">
        <f>'[115]СВОД РАСХОДОВ СВЕРКА'!Y70</f>
        <v>70966.731726328988</v>
      </c>
      <c r="BU41" s="54"/>
      <c r="BV41" s="54"/>
      <c r="BW41" s="54"/>
      <c r="BX41" s="54"/>
      <c r="BY41" s="54"/>
      <c r="BZ41" s="54"/>
      <c r="CA41" s="54"/>
      <c r="CB41" s="54"/>
      <c r="CC41" s="55"/>
      <c r="CD41" s="56">
        <f>'[115]СВОД РАСХОДОВ СВЕРКА'!S70</f>
        <v>4223.9259499999998</v>
      </c>
      <c r="CE41" s="54"/>
      <c r="CF41" s="54"/>
      <c r="CG41" s="54"/>
      <c r="CH41" s="54"/>
      <c r="CI41" s="54"/>
      <c r="CJ41" s="54"/>
      <c r="CK41" s="54"/>
      <c r="CL41" s="54"/>
      <c r="CM41" s="55"/>
      <c r="CN41" s="43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5"/>
    </row>
    <row r="42" spans="1:108" s="7" customFormat="1" ht="15" customHeight="1" x14ac:dyDescent="0.2">
      <c r="A42" s="49" t="s">
        <v>75</v>
      </c>
      <c r="B42" s="50"/>
      <c r="C42" s="50"/>
      <c r="D42" s="50"/>
      <c r="E42" s="50"/>
      <c r="F42" s="50"/>
      <c r="G42" s="50"/>
      <c r="H42" s="50"/>
      <c r="I42" s="51"/>
      <c r="J42" s="9"/>
      <c r="K42" s="52" t="s">
        <v>76</v>
      </c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10"/>
      <c r="BI42" s="53" t="s">
        <v>31</v>
      </c>
      <c r="BJ42" s="54"/>
      <c r="BK42" s="54"/>
      <c r="BL42" s="54"/>
      <c r="BM42" s="54"/>
      <c r="BN42" s="54"/>
      <c r="BO42" s="54"/>
      <c r="BP42" s="54"/>
      <c r="BQ42" s="54"/>
      <c r="BR42" s="54"/>
      <c r="BS42" s="55"/>
      <c r="BT42" s="56">
        <f>'[115]СВОД РАСХОДОВ СВЕРКА'!Y58</f>
        <v>76506.214442568569</v>
      </c>
      <c r="BU42" s="54"/>
      <c r="BV42" s="54"/>
      <c r="BW42" s="54"/>
      <c r="BX42" s="54"/>
      <c r="BY42" s="54"/>
      <c r="BZ42" s="54"/>
      <c r="CA42" s="54"/>
      <c r="CB42" s="54"/>
      <c r="CC42" s="55"/>
      <c r="CD42" s="56">
        <f>'[115]СВОД РАСХОДОВ СВЕРКА'!S58</f>
        <v>60067.794357999919</v>
      </c>
      <c r="CE42" s="54"/>
      <c r="CF42" s="54"/>
      <c r="CG42" s="54"/>
      <c r="CH42" s="54"/>
      <c r="CI42" s="54"/>
      <c r="CJ42" s="54"/>
      <c r="CK42" s="54"/>
      <c r="CL42" s="54"/>
      <c r="CM42" s="55"/>
      <c r="CN42" s="43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5"/>
    </row>
    <row r="43" spans="1:108" s="7" customFormat="1" ht="15" customHeight="1" x14ac:dyDescent="0.2">
      <c r="A43" s="49" t="s">
        <v>77</v>
      </c>
      <c r="B43" s="50"/>
      <c r="C43" s="50"/>
      <c r="D43" s="50"/>
      <c r="E43" s="50"/>
      <c r="F43" s="50"/>
      <c r="G43" s="50"/>
      <c r="H43" s="50"/>
      <c r="I43" s="51"/>
      <c r="J43" s="9"/>
      <c r="K43" s="52" t="s">
        <v>78</v>
      </c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10"/>
      <c r="BI43" s="53" t="s">
        <v>31</v>
      </c>
      <c r="BJ43" s="54"/>
      <c r="BK43" s="54"/>
      <c r="BL43" s="54"/>
      <c r="BM43" s="54"/>
      <c r="BN43" s="54"/>
      <c r="BO43" s="54"/>
      <c r="BP43" s="54"/>
      <c r="BQ43" s="54"/>
      <c r="BR43" s="54"/>
      <c r="BS43" s="55"/>
      <c r="BT43" s="56">
        <f>'[115]СВОД РАСХОДОВ СВЕРКА'!Y59+'[115]СВОД РАСХОДОВ СВЕРКА'!Y60+'[115]СВОД РАСХОДОВ СВЕРКА'!Y61</f>
        <v>7934.3368869083351</v>
      </c>
      <c r="BU43" s="54"/>
      <c r="BV43" s="54"/>
      <c r="BW43" s="54"/>
      <c r="BX43" s="54"/>
      <c r="BY43" s="54"/>
      <c r="BZ43" s="54"/>
      <c r="CA43" s="54"/>
      <c r="CB43" s="54"/>
      <c r="CC43" s="55"/>
      <c r="CD43" s="56">
        <f>'[115]СВОД РАСХОДОВ СВЕРКА'!S59+'[115]СВОД РАСХОДОВ СВЕРКА'!S60+'[115]СВОД РАСХОДОВ СВЕРКА'!S61</f>
        <v>10025.916336228263</v>
      </c>
      <c r="CE43" s="54"/>
      <c r="CF43" s="54"/>
      <c r="CG43" s="54"/>
      <c r="CH43" s="54"/>
      <c r="CI43" s="54"/>
      <c r="CJ43" s="54"/>
      <c r="CK43" s="54"/>
      <c r="CL43" s="54"/>
      <c r="CM43" s="55"/>
      <c r="CN43" s="43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5"/>
    </row>
    <row r="44" spans="1:108" s="7" customFormat="1" ht="58.5" customHeight="1" x14ac:dyDescent="0.2">
      <c r="A44" s="49" t="s">
        <v>79</v>
      </c>
      <c r="B44" s="50"/>
      <c r="C44" s="50"/>
      <c r="D44" s="50"/>
      <c r="E44" s="50"/>
      <c r="F44" s="50"/>
      <c r="G44" s="50"/>
      <c r="H44" s="50"/>
      <c r="I44" s="51"/>
      <c r="J44" s="9"/>
      <c r="K44" s="52" t="s">
        <v>80</v>
      </c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10"/>
      <c r="BI44" s="53" t="s">
        <v>31</v>
      </c>
      <c r="BJ44" s="54"/>
      <c r="BK44" s="54"/>
      <c r="BL44" s="54"/>
      <c r="BM44" s="54"/>
      <c r="BN44" s="54"/>
      <c r="BO44" s="54"/>
      <c r="BP44" s="54"/>
      <c r="BQ44" s="54"/>
      <c r="BR44" s="54"/>
      <c r="BS44" s="55"/>
      <c r="BT44" s="56">
        <f>'[115]СВОД РАСХОДОВ СВЕРКА'!Y67</f>
        <v>96922.880000000005</v>
      </c>
      <c r="BU44" s="54"/>
      <c r="BV44" s="54"/>
      <c r="BW44" s="54"/>
      <c r="BX44" s="54"/>
      <c r="BY44" s="54"/>
      <c r="BZ44" s="54"/>
      <c r="CA44" s="54"/>
      <c r="CB44" s="54"/>
      <c r="CC44" s="55"/>
      <c r="CD44" s="56">
        <f>'[115]СВОД РАСХОДОВ СВЕРКА'!S67</f>
        <v>64228.89</v>
      </c>
      <c r="CE44" s="54"/>
      <c r="CF44" s="54"/>
      <c r="CG44" s="54"/>
      <c r="CH44" s="54"/>
      <c r="CI44" s="54"/>
      <c r="CJ44" s="54"/>
      <c r="CK44" s="54"/>
      <c r="CL44" s="54"/>
      <c r="CM44" s="55"/>
      <c r="CN44" s="43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5"/>
    </row>
    <row r="45" spans="1:108" s="7" customFormat="1" ht="30" customHeight="1" x14ac:dyDescent="0.2">
      <c r="A45" s="49" t="s">
        <v>81</v>
      </c>
      <c r="B45" s="50"/>
      <c r="C45" s="50"/>
      <c r="D45" s="50"/>
      <c r="E45" s="50"/>
      <c r="F45" s="50"/>
      <c r="G45" s="50"/>
      <c r="H45" s="50"/>
      <c r="I45" s="51"/>
      <c r="J45" s="9"/>
      <c r="K45" s="52" t="s">
        <v>82</v>
      </c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10"/>
      <c r="BI45" s="53" t="s">
        <v>83</v>
      </c>
      <c r="BJ45" s="54"/>
      <c r="BK45" s="54"/>
      <c r="BL45" s="54"/>
      <c r="BM45" s="54"/>
      <c r="BN45" s="54"/>
      <c r="BO45" s="54"/>
      <c r="BP45" s="54"/>
      <c r="BQ45" s="54"/>
      <c r="BR45" s="54"/>
      <c r="BS45" s="55"/>
      <c r="BT45" s="53"/>
      <c r="BU45" s="54"/>
      <c r="BV45" s="54"/>
      <c r="BW45" s="54"/>
      <c r="BX45" s="54"/>
      <c r="BY45" s="54"/>
      <c r="BZ45" s="54"/>
      <c r="CA45" s="54"/>
      <c r="CB45" s="54"/>
      <c r="CC45" s="55"/>
      <c r="CD45" s="53"/>
      <c r="CE45" s="54"/>
      <c r="CF45" s="54"/>
      <c r="CG45" s="54"/>
      <c r="CH45" s="54"/>
      <c r="CI45" s="54"/>
      <c r="CJ45" s="54"/>
      <c r="CK45" s="54"/>
      <c r="CL45" s="54"/>
      <c r="CM45" s="55"/>
      <c r="CN45" s="43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5"/>
    </row>
    <row r="46" spans="1:108" s="7" customFormat="1" ht="98.25" customHeight="1" x14ac:dyDescent="0.2">
      <c r="A46" s="49" t="s">
        <v>84</v>
      </c>
      <c r="B46" s="50"/>
      <c r="C46" s="50"/>
      <c r="D46" s="50"/>
      <c r="E46" s="50"/>
      <c r="F46" s="50"/>
      <c r="G46" s="50"/>
      <c r="H46" s="50"/>
      <c r="I46" s="51"/>
      <c r="J46" s="9"/>
      <c r="K46" s="52" t="s">
        <v>85</v>
      </c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10"/>
      <c r="BI46" s="53" t="s">
        <v>31</v>
      </c>
      <c r="BJ46" s="54"/>
      <c r="BK46" s="54"/>
      <c r="BL46" s="54"/>
      <c r="BM46" s="54"/>
      <c r="BN46" s="54"/>
      <c r="BO46" s="54"/>
      <c r="BP46" s="54"/>
      <c r="BQ46" s="54"/>
      <c r="BR46" s="54"/>
      <c r="BS46" s="55"/>
      <c r="BT46" s="53"/>
      <c r="BU46" s="54"/>
      <c r="BV46" s="54"/>
      <c r="BW46" s="54"/>
      <c r="BX46" s="54"/>
      <c r="BY46" s="54"/>
      <c r="BZ46" s="54"/>
      <c r="CA46" s="54"/>
      <c r="CB46" s="54"/>
      <c r="CC46" s="55"/>
      <c r="CD46" s="53"/>
      <c r="CE46" s="54"/>
      <c r="CF46" s="54"/>
      <c r="CG46" s="54"/>
      <c r="CH46" s="54"/>
      <c r="CI46" s="54"/>
      <c r="CJ46" s="54"/>
      <c r="CK46" s="54"/>
      <c r="CL46" s="54"/>
      <c r="CM46" s="55"/>
      <c r="CN46" s="43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5"/>
    </row>
    <row r="47" spans="1:108" s="7" customFormat="1" ht="30" customHeight="1" x14ac:dyDescent="0.2">
      <c r="A47" s="49" t="s">
        <v>86</v>
      </c>
      <c r="B47" s="50"/>
      <c r="C47" s="50"/>
      <c r="D47" s="50"/>
      <c r="E47" s="50"/>
      <c r="F47" s="50"/>
      <c r="G47" s="50"/>
      <c r="H47" s="50"/>
      <c r="I47" s="51"/>
      <c r="J47" s="9"/>
      <c r="K47" s="52" t="s">
        <v>87</v>
      </c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10"/>
      <c r="BI47" s="53" t="s">
        <v>31</v>
      </c>
      <c r="BJ47" s="54"/>
      <c r="BK47" s="54"/>
      <c r="BL47" s="54"/>
      <c r="BM47" s="54"/>
      <c r="BN47" s="54"/>
      <c r="BO47" s="54"/>
      <c r="BP47" s="54"/>
      <c r="BQ47" s="54"/>
      <c r="BR47" s="54"/>
      <c r="BS47" s="55"/>
      <c r="BT47" s="56">
        <f>'[115]СВОД РАСХОДОВ СВЕРКА'!Y68</f>
        <v>25002.32</v>
      </c>
      <c r="BU47" s="54"/>
      <c r="BV47" s="54"/>
      <c r="BW47" s="54"/>
      <c r="BX47" s="54"/>
      <c r="BY47" s="54"/>
      <c r="BZ47" s="54"/>
      <c r="CA47" s="54"/>
      <c r="CB47" s="54"/>
      <c r="CC47" s="55"/>
      <c r="CD47" s="56">
        <f>'[115]СВОД РАСХОДОВ СВЕРКА'!S68</f>
        <v>23902.959630753969</v>
      </c>
      <c r="CE47" s="54"/>
      <c r="CF47" s="54"/>
      <c r="CG47" s="54"/>
      <c r="CH47" s="54"/>
      <c r="CI47" s="54"/>
      <c r="CJ47" s="54"/>
      <c r="CK47" s="54"/>
      <c r="CL47" s="54"/>
      <c r="CM47" s="55"/>
      <c r="CN47" s="43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5"/>
    </row>
    <row r="48" spans="1:108" s="7" customFormat="1" ht="81.75" customHeight="1" x14ac:dyDescent="0.2">
      <c r="A48" s="79" t="s">
        <v>88</v>
      </c>
      <c r="B48" s="80"/>
      <c r="C48" s="80"/>
      <c r="D48" s="80"/>
      <c r="E48" s="80"/>
      <c r="F48" s="80"/>
      <c r="G48" s="80"/>
      <c r="H48" s="80"/>
      <c r="I48" s="81"/>
      <c r="J48" s="13"/>
      <c r="K48" s="82" t="s">
        <v>89</v>
      </c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10"/>
      <c r="BI48" s="53" t="s">
        <v>31</v>
      </c>
      <c r="BJ48" s="54"/>
      <c r="BK48" s="54"/>
      <c r="BL48" s="54"/>
      <c r="BM48" s="54"/>
      <c r="BN48" s="54"/>
      <c r="BO48" s="54"/>
      <c r="BP48" s="54"/>
      <c r="BQ48" s="54"/>
      <c r="BR48" s="54"/>
      <c r="BS48" s="55"/>
      <c r="BT48" s="63">
        <f>'[115]СВОД РАСХОДОВ СВЕРКА'!Y82+'[115]СВОД РАСХОДОВ СВЕРКА'!Y84+'[115]СВОД РАСХОДОВ СВЕРКА'!Y85+'[115]СВОД РАСХОДОВ СВЕРКА'!Y87+'[115]СВОД РАСХОДОВ СВЕРКА'!Y88</f>
        <v>-60530.228989726791</v>
      </c>
      <c r="BU48" s="77"/>
      <c r="BV48" s="77"/>
      <c r="BW48" s="77"/>
      <c r="BX48" s="77"/>
      <c r="BY48" s="77"/>
      <c r="BZ48" s="77"/>
      <c r="CA48" s="77"/>
      <c r="CB48" s="77"/>
      <c r="CC48" s="78"/>
      <c r="CD48" s="63">
        <f>'[115]СВОД РАСХОДОВ СВЕРКА'!AC82+'[115]СВОД РАСХОДОВ СВЕРКА'!AC84+'[115]СВОД РАСХОДОВ СВЕРКА'!AC85+'[115]СВОД РАСХОДОВ СВЕРКА'!AC87+'[115]СВОД РАСХОДОВ СВЕРКА'!AC88</f>
        <v>0</v>
      </c>
      <c r="CE48" s="77"/>
      <c r="CF48" s="77"/>
      <c r="CG48" s="77"/>
      <c r="CH48" s="77"/>
      <c r="CI48" s="77"/>
      <c r="CJ48" s="77"/>
      <c r="CK48" s="77"/>
      <c r="CL48" s="77"/>
      <c r="CM48" s="78"/>
      <c r="CN48" s="83" t="s">
        <v>151</v>
      </c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5"/>
    </row>
    <row r="49" spans="1:109" s="7" customFormat="1" ht="30" customHeight="1" x14ac:dyDescent="0.2">
      <c r="A49" s="49" t="s">
        <v>90</v>
      </c>
      <c r="B49" s="50"/>
      <c r="C49" s="50"/>
      <c r="D49" s="50"/>
      <c r="E49" s="50"/>
      <c r="F49" s="50"/>
      <c r="G49" s="50"/>
      <c r="H49" s="50"/>
      <c r="I49" s="51"/>
      <c r="J49" s="9"/>
      <c r="K49" s="52" t="s">
        <v>91</v>
      </c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10"/>
      <c r="BI49" s="53" t="s">
        <v>31</v>
      </c>
      <c r="BJ49" s="54"/>
      <c r="BK49" s="54"/>
      <c r="BL49" s="54"/>
      <c r="BM49" s="54"/>
      <c r="BN49" s="54"/>
      <c r="BO49" s="54"/>
      <c r="BP49" s="54"/>
      <c r="BQ49" s="54"/>
      <c r="BR49" s="54"/>
      <c r="BS49" s="55"/>
      <c r="BT49" s="53"/>
      <c r="BU49" s="54"/>
      <c r="BV49" s="54"/>
      <c r="BW49" s="54"/>
      <c r="BX49" s="54"/>
      <c r="BY49" s="54"/>
      <c r="BZ49" s="54"/>
      <c r="CA49" s="54"/>
      <c r="CB49" s="54"/>
      <c r="CC49" s="55"/>
      <c r="CD49" s="53"/>
      <c r="CE49" s="54"/>
      <c r="CF49" s="54"/>
      <c r="CG49" s="54"/>
      <c r="CH49" s="54"/>
      <c r="CI49" s="54"/>
      <c r="CJ49" s="54"/>
      <c r="CK49" s="54"/>
      <c r="CL49" s="54"/>
      <c r="CM49" s="55"/>
      <c r="CN49" s="43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5"/>
    </row>
    <row r="50" spans="1:109" s="7" customFormat="1" ht="45" customHeight="1" x14ac:dyDescent="0.2">
      <c r="A50" s="46" t="s">
        <v>92</v>
      </c>
      <c r="B50" s="47"/>
      <c r="C50" s="47"/>
      <c r="D50" s="47"/>
      <c r="E50" s="47"/>
      <c r="F50" s="47"/>
      <c r="G50" s="47"/>
      <c r="H50" s="47"/>
      <c r="I50" s="48"/>
      <c r="J50" s="6"/>
      <c r="K50" s="62" t="s">
        <v>93</v>
      </c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10"/>
      <c r="BI50" s="53" t="s">
        <v>31</v>
      </c>
      <c r="BJ50" s="54"/>
      <c r="BK50" s="54"/>
      <c r="BL50" s="54"/>
      <c r="BM50" s="54"/>
      <c r="BN50" s="54"/>
      <c r="BO50" s="54"/>
      <c r="BP50" s="54"/>
      <c r="BQ50" s="54"/>
      <c r="BR50" s="54"/>
      <c r="BS50" s="55"/>
      <c r="BT50" s="63">
        <f>'[115]СВОД РАСХОДОВ СВЕРКА'!Y90</f>
        <v>757680.19014129334</v>
      </c>
      <c r="BU50" s="77"/>
      <c r="BV50" s="77"/>
      <c r="BW50" s="77"/>
      <c r="BX50" s="77"/>
      <c r="BY50" s="77"/>
      <c r="BZ50" s="77"/>
      <c r="CA50" s="77"/>
      <c r="CB50" s="77"/>
      <c r="CC50" s="78"/>
      <c r="CD50" s="63">
        <f>'[115]СВОД РАСХОДОВ СВЕРКА'!S90</f>
        <v>606610.25364000001</v>
      </c>
      <c r="CE50" s="77"/>
      <c r="CF50" s="77"/>
      <c r="CG50" s="77"/>
      <c r="CH50" s="77"/>
      <c r="CI50" s="77"/>
      <c r="CJ50" s="77"/>
      <c r="CK50" s="77"/>
      <c r="CL50" s="77"/>
      <c r="CM50" s="78"/>
      <c r="CN50" s="66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5"/>
    </row>
    <row r="51" spans="1:109" s="7" customFormat="1" ht="30" customHeight="1" x14ac:dyDescent="0.2">
      <c r="A51" s="49" t="s">
        <v>32</v>
      </c>
      <c r="B51" s="50"/>
      <c r="C51" s="50"/>
      <c r="D51" s="50"/>
      <c r="E51" s="50"/>
      <c r="F51" s="50"/>
      <c r="G51" s="50"/>
      <c r="H51" s="50"/>
      <c r="I51" s="51"/>
      <c r="J51" s="9"/>
      <c r="K51" s="52" t="s">
        <v>94</v>
      </c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10"/>
      <c r="BI51" s="53" t="s">
        <v>95</v>
      </c>
      <c r="BJ51" s="54"/>
      <c r="BK51" s="54"/>
      <c r="BL51" s="54"/>
      <c r="BM51" s="54"/>
      <c r="BN51" s="54"/>
      <c r="BO51" s="54"/>
      <c r="BP51" s="54"/>
      <c r="BQ51" s="54"/>
      <c r="BR51" s="54"/>
      <c r="BS51" s="55"/>
      <c r="BT51" s="56"/>
      <c r="BU51" s="54"/>
      <c r="BV51" s="54"/>
      <c r="BW51" s="54"/>
      <c r="BX51" s="54"/>
      <c r="BY51" s="54"/>
      <c r="BZ51" s="54"/>
      <c r="CA51" s="54"/>
      <c r="CB51" s="54"/>
      <c r="CC51" s="55"/>
      <c r="CD51" s="53"/>
      <c r="CE51" s="54"/>
      <c r="CF51" s="54"/>
      <c r="CG51" s="54"/>
      <c r="CH51" s="54"/>
      <c r="CI51" s="54"/>
      <c r="CJ51" s="54"/>
      <c r="CK51" s="54"/>
      <c r="CL51" s="54"/>
      <c r="CM51" s="55"/>
      <c r="CN51" s="43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5"/>
    </row>
    <row r="52" spans="1:109" s="7" customFormat="1" ht="60" customHeight="1" x14ac:dyDescent="0.2">
      <c r="A52" s="49" t="s">
        <v>59</v>
      </c>
      <c r="B52" s="50"/>
      <c r="C52" s="50"/>
      <c r="D52" s="50"/>
      <c r="E52" s="50"/>
      <c r="F52" s="50"/>
      <c r="G52" s="50"/>
      <c r="H52" s="50"/>
      <c r="I52" s="51"/>
      <c r="J52" s="9"/>
      <c r="K52" s="52" t="s">
        <v>96</v>
      </c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10"/>
      <c r="BI52" s="53" t="s">
        <v>31</v>
      </c>
      <c r="BJ52" s="54"/>
      <c r="BK52" s="54"/>
      <c r="BL52" s="54"/>
      <c r="BM52" s="54"/>
      <c r="BN52" s="54"/>
      <c r="BO52" s="54"/>
      <c r="BP52" s="54"/>
      <c r="BQ52" s="54"/>
      <c r="BR52" s="54"/>
      <c r="BS52" s="55"/>
      <c r="BT52" s="53"/>
      <c r="BU52" s="54"/>
      <c r="BV52" s="54"/>
      <c r="BW52" s="54"/>
      <c r="BX52" s="54"/>
      <c r="BY52" s="54"/>
      <c r="BZ52" s="54"/>
      <c r="CA52" s="54"/>
      <c r="CB52" s="54"/>
      <c r="CC52" s="55"/>
      <c r="CD52" s="53"/>
      <c r="CE52" s="54"/>
      <c r="CF52" s="54"/>
      <c r="CG52" s="54"/>
      <c r="CH52" s="54"/>
      <c r="CI52" s="54"/>
      <c r="CJ52" s="54"/>
      <c r="CK52" s="54"/>
      <c r="CL52" s="54"/>
      <c r="CM52" s="55"/>
      <c r="CN52" s="43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5"/>
    </row>
    <row r="53" spans="1:109" s="7" customFormat="1" ht="57" customHeight="1" x14ac:dyDescent="0.2">
      <c r="A53" s="46" t="s">
        <v>97</v>
      </c>
      <c r="B53" s="47"/>
      <c r="C53" s="47"/>
      <c r="D53" s="47"/>
      <c r="E53" s="47"/>
      <c r="F53" s="47"/>
      <c r="G53" s="47"/>
      <c r="H53" s="47"/>
      <c r="I53" s="48"/>
      <c r="J53" s="6"/>
      <c r="K53" s="62" t="s">
        <v>98</v>
      </c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10"/>
      <c r="BI53" s="53" t="s">
        <v>28</v>
      </c>
      <c r="BJ53" s="54"/>
      <c r="BK53" s="54"/>
      <c r="BL53" s="54"/>
      <c r="BM53" s="54"/>
      <c r="BN53" s="54"/>
      <c r="BO53" s="54"/>
      <c r="BP53" s="54"/>
      <c r="BQ53" s="54"/>
      <c r="BR53" s="54"/>
      <c r="BS53" s="55"/>
      <c r="BT53" s="53" t="s">
        <v>28</v>
      </c>
      <c r="BU53" s="54"/>
      <c r="BV53" s="54"/>
      <c r="BW53" s="54"/>
      <c r="BX53" s="54"/>
      <c r="BY53" s="54"/>
      <c r="BZ53" s="54"/>
      <c r="CA53" s="54"/>
      <c r="CB53" s="54"/>
      <c r="CC53" s="55"/>
      <c r="CD53" s="53" t="s">
        <v>28</v>
      </c>
      <c r="CE53" s="54"/>
      <c r="CF53" s="54"/>
      <c r="CG53" s="54"/>
      <c r="CH53" s="54"/>
      <c r="CI53" s="54"/>
      <c r="CJ53" s="54"/>
      <c r="CK53" s="54"/>
      <c r="CL53" s="54"/>
      <c r="CM53" s="55"/>
      <c r="CN53" s="59" t="s">
        <v>28</v>
      </c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1"/>
    </row>
    <row r="54" spans="1:109" s="7" customFormat="1" ht="30" customHeight="1" x14ac:dyDescent="0.2">
      <c r="A54" s="46" t="s">
        <v>29</v>
      </c>
      <c r="B54" s="47"/>
      <c r="C54" s="47"/>
      <c r="D54" s="47"/>
      <c r="E54" s="47"/>
      <c r="F54" s="47"/>
      <c r="G54" s="47"/>
      <c r="H54" s="47"/>
      <c r="I54" s="48"/>
      <c r="J54" s="6"/>
      <c r="K54" s="23" t="s">
        <v>99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14"/>
      <c r="BI54" s="37" t="s">
        <v>100</v>
      </c>
      <c r="BJ54" s="38"/>
      <c r="BK54" s="38"/>
      <c r="BL54" s="38"/>
      <c r="BM54" s="38"/>
      <c r="BN54" s="38"/>
      <c r="BO54" s="38"/>
      <c r="BP54" s="38"/>
      <c r="BQ54" s="38"/>
      <c r="BR54" s="38"/>
      <c r="BS54" s="39"/>
      <c r="BT54" s="74">
        <v>97889</v>
      </c>
      <c r="BU54" s="75"/>
      <c r="BV54" s="75"/>
      <c r="BW54" s="75"/>
      <c r="BX54" s="75"/>
      <c r="BY54" s="75"/>
      <c r="BZ54" s="75"/>
      <c r="CA54" s="75"/>
      <c r="CB54" s="75"/>
      <c r="CC54" s="76"/>
      <c r="CD54" s="74">
        <v>105610</v>
      </c>
      <c r="CE54" s="75"/>
      <c r="CF54" s="75"/>
      <c r="CG54" s="75"/>
      <c r="CH54" s="75"/>
      <c r="CI54" s="75"/>
      <c r="CJ54" s="75"/>
      <c r="CK54" s="75"/>
      <c r="CL54" s="75"/>
      <c r="CM54" s="76"/>
      <c r="CN54" s="43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5"/>
    </row>
    <row r="55" spans="1:109" s="7" customFormat="1" ht="15" customHeight="1" x14ac:dyDescent="0.2">
      <c r="A55" s="46" t="s">
        <v>101</v>
      </c>
      <c r="B55" s="47"/>
      <c r="C55" s="47"/>
      <c r="D55" s="47"/>
      <c r="E55" s="47"/>
      <c r="F55" s="47"/>
      <c r="G55" s="47"/>
      <c r="H55" s="47"/>
      <c r="I55" s="48"/>
      <c r="J55" s="6"/>
      <c r="K55" s="62" t="s">
        <v>102</v>
      </c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10"/>
      <c r="BI55" s="53" t="s">
        <v>103</v>
      </c>
      <c r="BJ55" s="54"/>
      <c r="BK55" s="54"/>
      <c r="BL55" s="54"/>
      <c r="BM55" s="54"/>
      <c r="BN55" s="54"/>
      <c r="BO55" s="54"/>
      <c r="BP55" s="54"/>
      <c r="BQ55" s="54"/>
      <c r="BR55" s="54"/>
      <c r="BS55" s="55"/>
      <c r="BT55" s="40">
        <v>1032.7139999999999</v>
      </c>
      <c r="BU55" s="41"/>
      <c r="BV55" s="41"/>
      <c r="BW55" s="41"/>
      <c r="BX55" s="41"/>
      <c r="BY55" s="41"/>
      <c r="BZ55" s="41"/>
      <c r="CA55" s="41"/>
      <c r="CB55" s="41"/>
      <c r="CC55" s="42"/>
      <c r="CD55" s="40">
        <v>1165.278</v>
      </c>
      <c r="CE55" s="41"/>
      <c r="CF55" s="41"/>
      <c r="CG55" s="41"/>
      <c r="CH55" s="41"/>
      <c r="CI55" s="41"/>
      <c r="CJ55" s="41"/>
      <c r="CK55" s="41"/>
      <c r="CL55" s="41"/>
      <c r="CM55" s="42"/>
      <c r="CN55" s="43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5"/>
    </row>
    <row r="56" spans="1:109" s="7" customFormat="1" ht="30" customHeight="1" x14ac:dyDescent="0.2">
      <c r="A56" s="49" t="s">
        <v>104</v>
      </c>
      <c r="B56" s="50"/>
      <c r="C56" s="50"/>
      <c r="D56" s="50"/>
      <c r="E56" s="50"/>
      <c r="F56" s="50"/>
      <c r="G56" s="50"/>
      <c r="H56" s="50"/>
      <c r="I56" s="51"/>
      <c r="J56" s="9"/>
      <c r="K56" s="52" t="s">
        <v>105</v>
      </c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10"/>
      <c r="BI56" s="53" t="s">
        <v>103</v>
      </c>
      <c r="BJ56" s="54"/>
      <c r="BK56" s="54"/>
      <c r="BL56" s="54"/>
      <c r="BM56" s="54"/>
      <c r="BN56" s="54"/>
      <c r="BO56" s="54"/>
      <c r="BP56" s="54"/>
      <c r="BQ56" s="54"/>
      <c r="BR56" s="54"/>
      <c r="BS56" s="55"/>
      <c r="BT56" s="71"/>
      <c r="BU56" s="72"/>
      <c r="BV56" s="72"/>
      <c r="BW56" s="72"/>
      <c r="BX56" s="72"/>
      <c r="BY56" s="72"/>
      <c r="BZ56" s="72"/>
      <c r="CA56" s="72"/>
      <c r="CB56" s="72"/>
      <c r="CC56" s="73"/>
      <c r="CD56" s="71"/>
      <c r="CE56" s="72"/>
      <c r="CF56" s="72"/>
      <c r="CG56" s="72"/>
      <c r="CH56" s="72"/>
      <c r="CI56" s="72"/>
      <c r="CJ56" s="72"/>
      <c r="CK56" s="72"/>
      <c r="CL56" s="72"/>
      <c r="CM56" s="73"/>
      <c r="CN56" s="66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5"/>
    </row>
    <row r="57" spans="1:109" s="7" customFormat="1" ht="30" customHeight="1" x14ac:dyDescent="0.2">
      <c r="A57" s="46" t="s">
        <v>106</v>
      </c>
      <c r="B57" s="47"/>
      <c r="C57" s="47"/>
      <c r="D57" s="47"/>
      <c r="E57" s="47"/>
      <c r="F57" s="47"/>
      <c r="G57" s="47"/>
      <c r="H57" s="47"/>
      <c r="I57" s="48"/>
      <c r="J57" s="6"/>
      <c r="K57" s="62" t="s">
        <v>107</v>
      </c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10"/>
      <c r="BI57" s="53" t="s">
        <v>108</v>
      </c>
      <c r="BJ57" s="54"/>
      <c r="BK57" s="54"/>
      <c r="BL57" s="54"/>
      <c r="BM57" s="54"/>
      <c r="BN57" s="54"/>
      <c r="BO57" s="54"/>
      <c r="BP57" s="54"/>
      <c r="BQ57" s="54"/>
      <c r="BR57" s="54"/>
      <c r="BS57" s="55"/>
      <c r="BT57" s="63">
        <f>SUM(BT58:CC61)</f>
        <v>14207.104600000001</v>
      </c>
      <c r="BU57" s="64"/>
      <c r="BV57" s="64"/>
      <c r="BW57" s="64"/>
      <c r="BX57" s="64"/>
      <c r="BY57" s="64"/>
      <c r="BZ57" s="64"/>
      <c r="CA57" s="64"/>
      <c r="CB57" s="64"/>
      <c r="CC57" s="65"/>
      <c r="CD57" s="63">
        <f>SUM(CD58:CM61)</f>
        <v>15676.02</v>
      </c>
      <c r="CE57" s="64"/>
      <c r="CF57" s="64"/>
      <c r="CG57" s="64"/>
      <c r="CH57" s="64"/>
      <c r="CI57" s="64"/>
      <c r="CJ57" s="64"/>
      <c r="CK57" s="64"/>
      <c r="CL57" s="64"/>
      <c r="CM57" s="65"/>
      <c r="CN57" s="7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1"/>
    </row>
    <row r="58" spans="1:109" s="7" customFormat="1" ht="30" customHeight="1" x14ac:dyDescent="0.2">
      <c r="A58" s="49" t="s">
        <v>109</v>
      </c>
      <c r="B58" s="50"/>
      <c r="C58" s="50"/>
      <c r="D58" s="50"/>
      <c r="E58" s="50"/>
      <c r="F58" s="50"/>
      <c r="G58" s="50"/>
      <c r="H58" s="50"/>
      <c r="I58" s="51"/>
      <c r="J58" s="6"/>
      <c r="K58" s="52" t="s">
        <v>110</v>
      </c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10"/>
      <c r="BI58" s="53" t="s">
        <v>108</v>
      </c>
      <c r="BJ58" s="54"/>
      <c r="BK58" s="54"/>
      <c r="BL58" s="54"/>
      <c r="BM58" s="54"/>
      <c r="BN58" s="54"/>
      <c r="BO58" s="54"/>
      <c r="BP58" s="54"/>
      <c r="BQ58" s="54"/>
      <c r="BR58" s="54"/>
      <c r="BS58" s="55"/>
      <c r="BT58" s="56">
        <v>0</v>
      </c>
      <c r="BU58" s="57"/>
      <c r="BV58" s="57"/>
      <c r="BW58" s="57"/>
      <c r="BX58" s="57"/>
      <c r="BY58" s="57"/>
      <c r="BZ58" s="57"/>
      <c r="CA58" s="57"/>
      <c r="CB58" s="57"/>
      <c r="CC58" s="58"/>
      <c r="CD58" s="56">
        <v>22.17</v>
      </c>
      <c r="CE58" s="57"/>
      <c r="CF58" s="57"/>
      <c r="CG58" s="57"/>
      <c r="CH58" s="57"/>
      <c r="CI58" s="57"/>
      <c r="CJ58" s="57"/>
      <c r="CK58" s="57"/>
      <c r="CL58" s="57"/>
      <c r="CM58" s="58"/>
      <c r="CN58" s="7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1"/>
      <c r="DE58" s="16"/>
    </row>
    <row r="59" spans="1:109" s="7" customFormat="1" ht="30" customHeight="1" x14ac:dyDescent="0.2">
      <c r="A59" s="49" t="s">
        <v>111</v>
      </c>
      <c r="B59" s="50"/>
      <c r="C59" s="50"/>
      <c r="D59" s="50"/>
      <c r="E59" s="50"/>
      <c r="F59" s="50"/>
      <c r="G59" s="50"/>
      <c r="H59" s="50"/>
      <c r="I59" s="51"/>
      <c r="J59" s="9"/>
      <c r="K59" s="52" t="s">
        <v>112</v>
      </c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10"/>
      <c r="BI59" s="53" t="s">
        <v>108</v>
      </c>
      <c r="BJ59" s="54"/>
      <c r="BK59" s="54"/>
      <c r="BL59" s="54"/>
      <c r="BM59" s="54"/>
      <c r="BN59" s="54"/>
      <c r="BO59" s="54"/>
      <c r="BP59" s="54"/>
      <c r="BQ59" s="54"/>
      <c r="BR59" s="54"/>
      <c r="BS59" s="55"/>
      <c r="BT59" s="56">
        <v>3.1</v>
      </c>
      <c r="BU59" s="57"/>
      <c r="BV59" s="57"/>
      <c r="BW59" s="57"/>
      <c r="BX59" s="57"/>
      <c r="BY59" s="57"/>
      <c r="BZ59" s="57"/>
      <c r="CA59" s="57"/>
      <c r="CB59" s="57"/>
      <c r="CC59" s="58"/>
      <c r="CD59" s="56">
        <v>10</v>
      </c>
      <c r="CE59" s="57"/>
      <c r="CF59" s="57"/>
      <c r="CG59" s="57"/>
      <c r="CH59" s="57"/>
      <c r="CI59" s="57"/>
      <c r="CJ59" s="57"/>
      <c r="CK59" s="57"/>
      <c r="CL59" s="57"/>
      <c r="CM59" s="58"/>
      <c r="CN59" s="43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5"/>
    </row>
    <row r="60" spans="1:109" s="7" customFormat="1" ht="30" customHeight="1" x14ac:dyDescent="0.2">
      <c r="A60" s="49" t="s">
        <v>113</v>
      </c>
      <c r="B60" s="50"/>
      <c r="C60" s="50"/>
      <c r="D60" s="50"/>
      <c r="E60" s="50"/>
      <c r="F60" s="50"/>
      <c r="G60" s="50"/>
      <c r="H60" s="50"/>
      <c r="I60" s="51"/>
      <c r="J60" s="9"/>
      <c r="K60" s="52" t="s">
        <v>114</v>
      </c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10"/>
      <c r="BI60" s="53" t="s">
        <v>108</v>
      </c>
      <c r="BJ60" s="54"/>
      <c r="BK60" s="54"/>
      <c r="BL60" s="54"/>
      <c r="BM60" s="54"/>
      <c r="BN60" s="54"/>
      <c r="BO60" s="54"/>
      <c r="BP60" s="54"/>
      <c r="BQ60" s="54"/>
      <c r="BR60" s="54"/>
      <c r="BS60" s="55"/>
      <c r="BT60" s="56">
        <v>5504.0391</v>
      </c>
      <c r="BU60" s="57"/>
      <c r="BV60" s="57"/>
      <c r="BW60" s="57"/>
      <c r="BX60" s="57"/>
      <c r="BY60" s="57"/>
      <c r="BZ60" s="57"/>
      <c r="CA60" s="57"/>
      <c r="CB60" s="57"/>
      <c r="CC60" s="58"/>
      <c r="CD60" s="56">
        <v>6360.6</v>
      </c>
      <c r="CE60" s="57"/>
      <c r="CF60" s="57"/>
      <c r="CG60" s="57"/>
      <c r="CH60" s="57"/>
      <c r="CI60" s="57"/>
      <c r="CJ60" s="57"/>
      <c r="CK60" s="57"/>
      <c r="CL60" s="57"/>
      <c r="CM60" s="58"/>
      <c r="CN60" s="59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1"/>
    </row>
    <row r="61" spans="1:109" s="7" customFormat="1" ht="30" customHeight="1" x14ac:dyDescent="0.2">
      <c r="A61" s="49" t="s">
        <v>115</v>
      </c>
      <c r="B61" s="50"/>
      <c r="C61" s="50"/>
      <c r="D61" s="50"/>
      <c r="E61" s="50"/>
      <c r="F61" s="50"/>
      <c r="G61" s="50"/>
      <c r="H61" s="50"/>
      <c r="I61" s="51"/>
      <c r="J61" s="9"/>
      <c r="K61" s="52" t="s">
        <v>116</v>
      </c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10"/>
      <c r="BI61" s="53" t="s">
        <v>108</v>
      </c>
      <c r="BJ61" s="54"/>
      <c r="BK61" s="54"/>
      <c r="BL61" s="54"/>
      <c r="BM61" s="54"/>
      <c r="BN61" s="54"/>
      <c r="BO61" s="54"/>
      <c r="BP61" s="54"/>
      <c r="BQ61" s="54"/>
      <c r="BR61" s="54"/>
      <c r="BS61" s="55"/>
      <c r="BT61" s="56">
        <v>8699.9655000000002</v>
      </c>
      <c r="BU61" s="57"/>
      <c r="BV61" s="57"/>
      <c r="BW61" s="57"/>
      <c r="BX61" s="57"/>
      <c r="BY61" s="57"/>
      <c r="BZ61" s="57"/>
      <c r="CA61" s="57"/>
      <c r="CB61" s="57"/>
      <c r="CC61" s="58"/>
      <c r="CD61" s="56">
        <v>9283.25</v>
      </c>
      <c r="CE61" s="57"/>
      <c r="CF61" s="57"/>
      <c r="CG61" s="57"/>
      <c r="CH61" s="57"/>
      <c r="CI61" s="57"/>
      <c r="CJ61" s="57"/>
      <c r="CK61" s="57"/>
      <c r="CL61" s="57"/>
      <c r="CM61" s="58"/>
      <c r="CN61" s="59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1"/>
    </row>
    <row r="62" spans="1:109" s="7" customFormat="1" ht="30" customHeight="1" x14ac:dyDescent="0.2">
      <c r="A62" s="46" t="s">
        <v>117</v>
      </c>
      <c r="B62" s="47"/>
      <c r="C62" s="47"/>
      <c r="D62" s="47"/>
      <c r="E62" s="47"/>
      <c r="F62" s="47"/>
      <c r="G62" s="47"/>
      <c r="H62" s="47"/>
      <c r="I62" s="48"/>
      <c r="J62" s="6"/>
      <c r="K62" s="62" t="s">
        <v>118</v>
      </c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10"/>
      <c r="BI62" s="53" t="s">
        <v>108</v>
      </c>
      <c r="BJ62" s="54"/>
      <c r="BK62" s="54"/>
      <c r="BL62" s="54"/>
      <c r="BM62" s="54"/>
      <c r="BN62" s="54"/>
      <c r="BO62" s="54"/>
      <c r="BP62" s="54"/>
      <c r="BQ62" s="54"/>
      <c r="BR62" s="54"/>
      <c r="BS62" s="55"/>
      <c r="BT62" s="63">
        <f>SUM(BT63:CC65)</f>
        <v>32703.699999999997</v>
      </c>
      <c r="BU62" s="64"/>
      <c r="BV62" s="64"/>
      <c r="BW62" s="64"/>
      <c r="BX62" s="64"/>
      <c r="BY62" s="64"/>
      <c r="BZ62" s="64"/>
      <c r="CA62" s="64"/>
      <c r="CB62" s="64"/>
      <c r="CC62" s="65"/>
      <c r="CD62" s="63">
        <f>SUM(CD63:CM65)</f>
        <v>36090.800000000003</v>
      </c>
      <c r="CE62" s="64"/>
      <c r="CF62" s="64"/>
      <c r="CG62" s="64"/>
      <c r="CH62" s="64"/>
      <c r="CI62" s="64"/>
      <c r="CJ62" s="64"/>
      <c r="CK62" s="64"/>
      <c r="CL62" s="64"/>
      <c r="CM62" s="65"/>
      <c r="CN62" s="66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5"/>
    </row>
    <row r="63" spans="1:109" s="7" customFormat="1" ht="30" customHeight="1" x14ac:dyDescent="0.2">
      <c r="A63" s="49" t="s">
        <v>119</v>
      </c>
      <c r="B63" s="50"/>
      <c r="C63" s="50"/>
      <c r="D63" s="50"/>
      <c r="E63" s="50"/>
      <c r="F63" s="50"/>
      <c r="G63" s="50"/>
      <c r="H63" s="50"/>
      <c r="I63" s="51"/>
      <c r="J63" s="6"/>
      <c r="K63" s="52" t="s">
        <v>120</v>
      </c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10"/>
      <c r="BI63" s="53" t="s">
        <v>108</v>
      </c>
      <c r="BJ63" s="54"/>
      <c r="BK63" s="54"/>
      <c r="BL63" s="54"/>
      <c r="BM63" s="54"/>
      <c r="BN63" s="54"/>
      <c r="BO63" s="54"/>
      <c r="BP63" s="54"/>
      <c r="BQ63" s="54"/>
      <c r="BR63" s="54"/>
      <c r="BS63" s="55"/>
      <c r="BT63" s="56">
        <v>0</v>
      </c>
      <c r="BU63" s="57"/>
      <c r="BV63" s="57"/>
      <c r="BW63" s="57"/>
      <c r="BX63" s="57"/>
      <c r="BY63" s="57"/>
      <c r="BZ63" s="57"/>
      <c r="CA63" s="57"/>
      <c r="CB63" s="57"/>
      <c r="CC63" s="58"/>
      <c r="CD63" s="67">
        <v>397.2</v>
      </c>
      <c r="CE63" s="68"/>
      <c r="CF63" s="68"/>
      <c r="CG63" s="68"/>
      <c r="CH63" s="68"/>
      <c r="CI63" s="68"/>
      <c r="CJ63" s="68"/>
      <c r="CK63" s="68"/>
      <c r="CL63" s="68"/>
      <c r="CM63" s="69"/>
      <c r="CN63" s="59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1"/>
    </row>
    <row r="64" spans="1:109" s="7" customFormat="1" ht="30" customHeight="1" x14ac:dyDescent="0.2">
      <c r="A64" s="49" t="s">
        <v>121</v>
      </c>
      <c r="B64" s="50"/>
      <c r="C64" s="50"/>
      <c r="D64" s="50"/>
      <c r="E64" s="50"/>
      <c r="F64" s="50"/>
      <c r="G64" s="50"/>
      <c r="H64" s="50"/>
      <c r="I64" s="51"/>
      <c r="J64" s="9"/>
      <c r="K64" s="52" t="s">
        <v>122</v>
      </c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10"/>
      <c r="BI64" s="53" t="s">
        <v>108</v>
      </c>
      <c r="BJ64" s="54"/>
      <c r="BK64" s="54"/>
      <c r="BL64" s="54"/>
      <c r="BM64" s="54"/>
      <c r="BN64" s="54"/>
      <c r="BO64" s="54"/>
      <c r="BP64" s="54"/>
      <c r="BQ64" s="54"/>
      <c r="BR64" s="54"/>
      <c r="BS64" s="55"/>
      <c r="BT64" s="56">
        <v>347.1</v>
      </c>
      <c r="BU64" s="57"/>
      <c r="BV64" s="57"/>
      <c r="BW64" s="57"/>
      <c r="BX64" s="57"/>
      <c r="BY64" s="57"/>
      <c r="BZ64" s="57"/>
      <c r="CA64" s="57"/>
      <c r="CB64" s="57"/>
      <c r="CC64" s="58"/>
      <c r="CD64" s="67">
        <v>266.60000000000002</v>
      </c>
      <c r="CE64" s="68"/>
      <c r="CF64" s="68"/>
      <c r="CG64" s="68"/>
      <c r="CH64" s="68"/>
      <c r="CI64" s="68"/>
      <c r="CJ64" s="68"/>
      <c r="CK64" s="68"/>
      <c r="CL64" s="68"/>
      <c r="CM64" s="69"/>
      <c r="CN64" s="43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5"/>
    </row>
    <row r="65" spans="1:108" s="7" customFormat="1" ht="30" customHeight="1" x14ac:dyDescent="0.2">
      <c r="A65" s="49" t="s">
        <v>123</v>
      </c>
      <c r="B65" s="50"/>
      <c r="C65" s="50"/>
      <c r="D65" s="50"/>
      <c r="E65" s="50"/>
      <c r="F65" s="50"/>
      <c r="G65" s="50"/>
      <c r="H65" s="50"/>
      <c r="I65" s="51"/>
      <c r="J65" s="9"/>
      <c r="K65" s="52" t="s">
        <v>124</v>
      </c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10"/>
      <c r="BI65" s="53" t="s">
        <v>108</v>
      </c>
      <c r="BJ65" s="54"/>
      <c r="BK65" s="54"/>
      <c r="BL65" s="54"/>
      <c r="BM65" s="54"/>
      <c r="BN65" s="54"/>
      <c r="BO65" s="54"/>
      <c r="BP65" s="54"/>
      <c r="BQ65" s="54"/>
      <c r="BR65" s="54"/>
      <c r="BS65" s="55"/>
      <c r="BT65" s="56">
        <v>32356.6</v>
      </c>
      <c r="BU65" s="57"/>
      <c r="BV65" s="57"/>
      <c r="BW65" s="57"/>
      <c r="BX65" s="57"/>
      <c r="BY65" s="57"/>
      <c r="BZ65" s="57"/>
      <c r="CA65" s="57"/>
      <c r="CB65" s="57"/>
      <c r="CC65" s="58"/>
      <c r="CD65" s="67">
        <v>35427</v>
      </c>
      <c r="CE65" s="68"/>
      <c r="CF65" s="68"/>
      <c r="CG65" s="68"/>
      <c r="CH65" s="68"/>
      <c r="CI65" s="68"/>
      <c r="CJ65" s="68"/>
      <c r="CK65" s="68"/>
      <c r="CL65" s="68"/>
      <c r="CM65" s="69"/>
      <c r="CN65" s="43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5"/>
    </row>
    <row r="66" spans="1:108" s="7" customFormat="1" ht="15" customHeight="1" x14ac:dyDescent="0.2">
      <c r="A66" s="46" t="s">
        <v>125</v>
      </c>
      <c r="B66" s="47"/>
      <c r="C66" s="47"/>
      <c r="D66" s="47"/>
      <c r="E66" s="47"/>
      <c r="F66" s="47"/>
      <c r="G66" s="47"/>
      <c r="H66" s="47"/>
      <c r="I66" s="48"/>
      <c r="J66" s="6"/>
      <c r="K66" s="62" t="s">
        <v>126</v>
      </c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10"/>
      <c r="BI66" s="53" t="s">
        <v>127</v>
      </c>
      <c r="BJ66" s="54"/>
      <c r="BK66" s="54"/>
      <c r="BL66" s="54"/>
      <c r="BM66" s="54"/>
      <c r="BN66" s="54"/>
      <c r="BO66" s="54"/>
      <c r="BP66" s="54"/>
      <c r="BQ66" s="54"/>
      <c r="BR66" s="54"/>
      <c r="BS66" s="55"/>
      <c r="BT66" s="63">
        <f>SUM(BT67:CC70)</f>
        <v>5785.95</v>
      </c>
      <c r="BU66" s="64"/>
      <c r="BV66" s="64"/>
      <c r="BW66" s="64"/>
      <c r="BX66" s="64"/>
      <c r="BY66" s="64"/>
      <c r="BZ66" s="64"/>
      <c r="CA66" s="64"/>
      <c r="CB66" s="64"/>
      <c r="CC66" s="65"/>
      <c r="CD66" s="63">
        <f>SUM(CD67:CM70)</f>
        <v>6301.8899999999994</v>
      </c>
      <c r="CE66" s="64"/>
      <c r="CF66" s="64"/>
      <c r="CG66" s="64"/>
      <c r="CH66" s="64"/>
      <c r="CI66" s="64"/>
      <c r="CJ66" s="64"/>
      <c r="CK66" s="64"/>
      <c r="CL66" s="64"/>
      <c r="CM66" s="65"/>
      <c r="CN66" s="66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5"/>
    </row>
    <row r="67" spans="1:108" s="7" customFormat="1" ht="27" customHeight="1" x14ac:dyDescent="0.2">
      <c r="A67" s="49" t="s">
        <v>128</v>
      </c>
      <c r="B67" s="50"/>
      <c r="C67" s="50"/>
      <c r="D67" s="50"/>
      <c r="E67" s="50"/>
      <c r="F67" s="50"/>
      <c r="G67" s="50"/>
      <c r="H67" s="50"/>
      <c r="I67" s="51"/>
      <c r="J67" s="6"/>
      <c r="K67" s="52" t="s">
        <v>129</v>
      </c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10"/>
      <c r="BI67" s="53" t="s">
        <v>127</v>
      </c>
      <c r="BJ67" s="54"/>
      <c r="BK67" s="54"/>
      <c r="BL67" s="54"/>
      <c r="BM67" s="54"/>
      <c r="BN67" s="54"/>
      <c r="BO67" s="54"/>
      <c r="BP67" s="54"/>
      <c r="BQ67" s="54"/>
      <c r="BR67" s="54"/>
      <c r="BS67" s="55"/>
      <c r="BT67" s="56">
        <v>0</v>
      </c>
      <c r="BU67" s="57"/>
      <c r="BV67" s="57"/>
      <c r="BW67" s="57"/>
      <c r="BX67" s="57"/>
      <c r="BY67" s="57"/>
      <c r="BZ67" s="57"/>
      <c r="CA67" s="57"/>
      <c r="CB67" s="57"/>
      <c r="CC67" s="58"/>
      <c r="CD67" s="56">
        <v>13.856</v>
      </c>
      <c r="CE67" s="57"/>
      <c r="CF67" s="57"/>
      <c r="CG67" s="57"/>
      <c r="CH67" s="57"/>
      <c r="CI67" s="57"/>
      <c r="CJ67" s="57"/>
      <c r="CK67" s="57"/>
      <c r="CL67" s="57"/>
      <c r="CM67" s="58"/>
      <c r="CN67" s="59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1"/>
    </row>
    <row r="68" spans="1:108" s="7" customFormat="1" ht="30" customHeight="1" x14ac:dyDescent="0.2">
      <c r="A68" s="49" t="s">
        <v>130</v>
      </c>
      <c r="B68" s="50"/>
      <c r="C68" s="50"/>
      <c r="D68" s="50"/>
      <c r="E68" s="50"/>
      <c r="F68" s="50"/>
      <c r="G68" s="50"/>
      <c r="H68" s="50"/>
      <c r="I68" s="51"/>
      <c r="J68" s="9"/>
      <c r="K68" s="52" t="s">
        <v>131</v>
      </c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10"/>
      <c r="BI68" s="53" t="s">
        <v>127</v>
      </c>
      <c r="BJ68" s="54"/>
      <c r="BK68" s="54"/>
      <c r="BL68" s="54"/>
      <c r="BM68" s="54"/>
      <c r="BN68" s="54"/>
      <c r="BO68" s="54"/>
      <c r="BP68" s="54"/>
      <c r="BQ68" s="54"/>
      <c r="BR68" s="54"/>
      <c r="BS68" s="55"/>
      <c r="BT68" s="56">
        <v>2.5</v>
      </c>
      <c r="BU68" s="57"/>
      <c r="BV68" s="57"/>
      <c r="BW68" s="57"/>
      <c r="BX68" s="57"/>
      <c r="BY68" s="57"/>
      <c r="BZ68" s="57"/>
      <c r="CA68" s="57"/>
      <c r="CB68" s="57"/>
      <c r="CC68" s="58"/>
      <c r="CD68" s="56">
        <v>7.1</v>
      </c>
      <c r="CE68" s="57"/>
      <c r="CF68" s="57"/>
      <c r="CG68" s="57"/>
      <c r="CH68" s="57"/>
      <c r="CI68" s="57"/>
      <c r="CJ68" s="57"/>
      <c r="CK68" s="57"/>
      <c r="CL68" s="57"/>
      <c r="CM68" s="58"/>
      <c r="CN68" s="43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5"/>
    </row>
    <row r="69" spans="1:108" s="7" customFormat="1" ht="30" customHeight="1" x14ac:dyDescent="0.2">
      <c r="A69" s="49" t="s">
        <v>132</v>
      </c>
      <c r="B69" s="50"/>
      <c r="C69" s="50"/>
      <c r="D69" s="50"/>
      <c r="E69" s="50"/>
      <c r="F69" s="50"/>
      <c r="G69" s="50"/>
      <c r="H69" s="50"/>
      <c r="I69" s="51"/>
      <c r="J69" s="9"/>
      <c r="K69" s="52" t="s">
        <v>133</v>
      </c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10"/>
      <c r="BI69" s="53" t="s">
        <v>127</v>
      </c>
      <c r="BJ69" s="54"/>
      <c r="BK69" s="54"/>
      <c r="BL69" s="54"/>
      <c r="BM69" s="54"/>
      <c r="BN69" s="54"/>
      <c r="BO69" s="54"/>
      <c r="BP69" s="54"/>
      <c r="BQ69" s="54"/>
      <c r="BR69" s="54"/>
      <c r="BS69" s="55"/>
      <c r="BT69" s="56">
        <v>1878.68</v>
      </c>
      <c r="BU69" s="57"/>
      <c r="BV69" s="57"/>
      <c r="BW69" s="57"/>
      <c r="BX69" s="57"/>
      <c r="BY69" s="57"/>
      <c r="BZ69" s="57"/>
      <c r="CA69" s="57"/>
      <c r="CB69" s="57"/>
      <c r="CC69" s="58"/>
      <c r="CD69" s="56">
        <v>2131.489</v>
      </c>
      <c r="CE69" s="57"/>
      <c r="CF69" s="57"/>
      <c r="CG69" s="57"/>
      <c r="CH69" s="57"/>
      <c r="CI69" s="57"/>
      <c r="CJ69" s="57"/>
      <c r="CK69" s="57"/>
      <c r="CL69" s="57"/>
      <c r="CM69" s="58"/>
      <c r="CN69" s="43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5"/>
    </row>
    <row r="70" spans="1:108" s="7" customFormat="1" ht="30" customHeight="1" x14ac:dyDescent="0.2">
      <c r="A70" s="49" t="s">
        <v>134</v>
      </c>
      <c r="B70" s="50"/>
      <c r="C70" s="50"/>
      <c r="D70" s="50"/>
      <c r="E70" s="50"/>
      <c r="F70" s="50"/>
      <c r="G70" s="50"/>
      <c r="H70" s="50"/>
      <c r="I70" s="51"/>
      <c r="J70" s="9"/>
      <c r="K70" s="52" t="s">
        <v>135</v>
      </c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10"/>
      <c r="BI70" s="53" t="s">
        <v>127</v>
      </c>
      <c r="BJ70" s="54"/>
      <c r="BK70" s="54"/>
      <c r="BL70" s="54"/>
      <c r="BM70" s="54"/>
      <c r="BN70" s="54"/>
      <c r="BO70" s="54"/>
      <c r="BP70" s="54"/>
      <c r="BQ70" s="54"/>
      <c r="BR70" s="54"/>
      <c r="BS70" s="55"/>
      <c r="BT70" s="56">
        <v>3904.77</v>
      </c>
      <c r="BU70" s="57"/>
      <c r="BV70" s="57"/>
      <c r="BW70" s="57"/>
      <c r="BX70" s="57"/>
      <c r="BY70" s="57"/>
      <c r="BZ70" s="57"/>
      <c r="CA70" s="57"/>
      <c r="CB70" s="57"/>
      <c r="CC70" s="58"/>
      <c r="CD70" s="56">
        <v>4149.4449999999997</v>
      </c>
      <c r="CE70" s="57"/>
      <c r="CF70" s="57"/>
      <c r="CG70" s="57"/>
      <c r="CH70" s="57"/>
      <c r="CI70" s="57"/>
      <c r="CJ70" s="57"/>
      <c r="CK70" s="57"/>
      <c r="CL70" s="57"/>
      <c r="CM70" s="58"/>
      <c r="CN70" s="43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5"/>
    </row>
    <row r="71" spans="1:108" s="7" customFormat="1" ht="15" customHeight="1" x14ac:dyDescent="0.2">
      <c r="A71" s="46" t="s">
        <v>136</v>
      </c>
      <c r="B71" s="47"/>
      <c r="C71" s="47"/>
      <c r="D71" s="47"/>
      <c r="E71" s="47"/>
      <c r="F71" s="47"/>
      <c r="G71" s="47"/>
      <c r="H71" s="47"/>
      <c r="I71" s="48"/>
      <c r="J71" s="6"/>
      <c r="K71" s="23" t="s">
        <v>137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14"/>
      <c r="BI71" s="37" t="s">
        <v>138</v>
      </c>
      <c r="BJ71" s="38"/>
      <c r="BK71" s="38"/>
      <c r="BL71" s="38"/>
      <c r="BM71" s="38"/>
      <c r="BN71" s="38"/>
      <c r="BO71" s="38"/>
      <c r="BP71" s="38"/>
      <c r="BQ71" s="38"/>
      <c r="BR71" s="38"/>
      <c r="BS71" s="39"/>
      <c r="BT71" s="40">
        <v>44.12</v>
      </c>
      <c r="BU71" s="41"/>
      <c r="BV71" s="41"/>
      <c r="BW71" s="41"/>
      <c r="BX71" s="41"/>
      <c r="BY71" s="41"/>
      <c r="BZ71" s="41"/>
      <c r="CA71" s="41"/>
      <c r="CB71" s="41"/>
      <c r="CC71" s="42"/>
      <c r="CD71" s="40">
        <v>46.95</v>
      </c>
      <c r="CE71" s="41"/>
      <c r="CF71" s="41"/>
      <c r="CG71" s="41"/>
      <c r="CH71" s="41"/>
      <c r="CI71" s="41"/>
      <c r="CJ71" s="41"/>
      <c r="CK71" s="41"/>
      <c r="CL71" s="41"/>
      <c r="CM71" s="42"/>
      <c r="CN71" s="43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5"/>
    </row>
    <row r="72" spans="1:108" s="7" customFormat="1" ht="30" customHeight="1" x14ac:dyDescent="0.2">
      <c r="A72" s="20" t="s">
        <v>139</v>
      </c>
      <c r="B72" s="21"/>
      <c r="C72" s="21"/>
      <c r="D72" s="21"/>
      <c r="E72" s="21"/>
      <c r="F72" s="21"/>
      <c r="G72" s="21"/>
      <c r="H72" s="21"/>
      <c r="I72" s="22"/>
      <c r="J72" s="8"/>
      <c r="K72" s="23" t="s">
        <v>140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14"/>
      <c r="BI72" s="37" t="s">
        <v>31</v>
      </c>
      <c r="BJ72" s="38"/>
      <c r="BK72" s="38"/>
      <c r="BL72" s="38"/>
      <c r="BM72" s="38"/>
      <c r="BN72" s="38"/>
      <c r="BO72" s="38"/>
      <c r="BP72" s="38"/>
      <c r="BQ72" s="38"/>
      <c r="BR72" s="38"/>
      <c r="BS72" s="39"/>
      <c r="BT72" s="40">
        <v>450339.07</v>
      </c>
      <c r="BU72" s="41"/>
      <c r="BV72" s="41"/>
      <c r="BW72" s="41"/>
      <c r="BX72" s="41"/>
      <c r="BY72" s="41"/>
      <c r="BZ72" s="41"/>
      <c r="CA72" s="41"/>
      <c r="CB72" s="41"/>
      <c r="CC72" s="42"/>
      <c r="CD72" s="40">
        <v>833729.98</v>
      </c>
      <c r="CE72" s="41"/>
      <c r="CF72" s="41"/>
      <c r="CG72" s="41"/>
      <c r="CH72" s="41"/>
      <c r="CI72" s="41"/>
      <c r="CJ72" s="41"/>
      <c r="CK72" s="41"/>
      <c r="CL72" s="41"/>
      <c r="CM72" s="42"/>
      <c r="CN72" s="43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5"/>
    </row>
    <row r="73" spans="1:108" s="7" customFormat="1" ht="30" customHeight="1" x14ac:dyDescent="0.2">
      <c r="A73" s="33" t="s">
        <v>141</v>
      </c>
      <c r="B73" s="34"/>
      <c r="C73" s="34"/>
      <c r="D73" s="34"/>
      <c r="E73" s="34"/>
      <c r="F73" s="34"/>
      <c r="G73" s="34"/>
      <c r="H73" s="34"/>
      <c r="I73" s="35"/>
      <c r="J73" s="15"/>
      <c r="K73" s="36" t="s">
        <v>142</v>
      </c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14"/>
      <c r="BI73" s="37" t="s">
        <v>31</v>
      </c>
      <c r="BJ73" s="38"/>
      <c r="BK73" s="38"/>
      <c r="BL73" s="38"/>
      <c r="BM73" s="38"/>
      <c r="BN73" s="38"/>
      <c r="BO73" s="38"/>
      <c r="BP73" s="38"/>
      <c r="BQ73" s="38"/>
      <c r="BR73" s="38"/>
      <c r="BS73" s="39"/>
      <c r="BT73" s="40">
        <v>101960.83</v>
      </c>
      <c r="BU73" s="41"/>
      <c r="BV73" s="41"/>
      <c r="BW73" s="41"/>
      <c r="BX73" s="41"/>
      <c r="BY73" s="41"/>
      <c r="BZ73" s="41"/>
      <c r="CA73" s="41"/>
      <c r="CB73" s="41"/>
      <c r="CC73" s="42"/>
      <c r="CD73" s="40">
        <v>99745.67</v>
      </c>
      <c r="CE73" s="41"/>
      <c r="CF73" s="41"/>
      <c r="CG73" s="41"/>
      <c r="CH73" s="41"/>
      <c r="CI73" s="41"/>
      <c r="CJ73" s="41"/>
      <c r="CK73" s="41"/>
      <c r="CL73" s="41"/>
      <c r="CM73" s="42"/>
      <c r="CN73" s="43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5"/>
    </row>
    <row r="74" spans="1:108" s="7" customFormat="1" ht="45" customHeight="1" x14ac:dyDescent="0.2">
      <c r="A74" s="20" t="s">
        <v>143</v>
      </c>
      <c r="B74" s="21"/>
      <c r="C74" s="21"/>
      <c r="D74" s="21"/>
      <c r="E74" s="21"/>
      <c r="F74" s="21"/>
      <c r="G74" s="21"/>
      <c r="H74" s="21"/>
      <c r="I74" s="22"/>
      <c r="J74" s="8"/>
      <c r="K74" s="23" t="s">
        <v>144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17"/>
      <c r="BI74" s="24" t="s">
        <v>138</v>
      </c>
      <c r="BJ74" s="25"/>
      <c r="BK74" s="25"/>
      <c r="BL74" s="25"/>
      <c r="BM74" s="25"/>
      <c r="BN74" s="25"/>
      <c r="BO74" s="25"/>
      <c r="BP74" s="25"/>
      <c r="BQ74" s="25"/>
      <c r="BR74" s="25"/>
      <c r="BS74" s="26"/>
      <c r="BT74" s="27">
        <v>0.111966808949408</v>
      </c>
      <c r="BU74" s="28"/>
      <c r="BV74" s="28"/>
      <c r="BW74" s="28"/>
      <c r="BX74" s="28"/>
      <c r="BY74" s="28"/>
      <c r="BZ74" s="28"/>
      <c r="CA74" s="28"/>
      <c r="CB74" s="28"/>
      <c r="CC74" s="29"/>
      <c r="CD74" s="24" t="s">
        <v>28</v>
      </c>
      <c r="CE74" s="25"/>
      <c r="CF74" s="25"/>
      <c r="CG74" s="25"/>
      <c r="CH74" s="25"/>
      <c r="CI74" s="25"/>
      <c r="CJ74" s="25"/>
      <c r="CK74" s="25"/>
      <c r="CL74" s="25"/>
      <c r="CM74" s="26"/>
      <c r="CN74" s="30" t="s">
        <v>28</v>
      </c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2"/>
    </row>
    <row r="76" spans="1:108" s="1" customFormat="1" ht="12.75" x14ac:dyDescent="0.2">
      <c r="G76" s="1" t="s">
        <v>145</v>
      </c>
    </row>
    <row r="77" spans="1:108" s="1" customFormat="1" ht="68.25" customHeight="1" x14ac:dyDescent="0.2">
      <c r="A77" s="18" t="s">
        <v>146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</row>
    <row r="78" spans="1:108" s="1" customFormat="1" ht="25.5" customHeight="1" x14ac:dyDescent="0.2">
      <c r="A78" s="18" t="s">
        <v>147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</row>
    <row r="79" spans="1:108" s="1" customFormat="1" ht="25.5" customHeight="1" x14ac:dyDescent="0.2">
      <c r="A79" s="18" t="s">
        <v>148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</row>
    <row r="80" spans="1:108" s="1" customFormat="1" ht="25.5" customHeight="1" x14ac:dyDescent="0.2">
      <c r="A80" s="18" t="s">
        <v>149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</row>
    <row r="81" spans="1:108" s="1" customFormat="1" ht="25.5" customHeight="1" x14ac:dyDescent="0.2">
      <c r="A81" s="18" t="s">
        <v>150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</row>
    <row r="82" spans="1:108" ht="3" customHeight="1" x14ac:dyDescent="0.25"/>
  </sheetData>
  <mergeCells count="372">
    <mergeCell ref="A8:DD8"/>
    <mergeCell ref="AG10:CI10"/>
    <mergeCell ref="J11:BN11"/>
    <mergeCell ref="J12:BN12"/>
    <mergeCell ref="AQ13:AX13"/>
    <mergeCell ref="AY13:AZ13"/>
    <mergeCell ref="BA13:BH13"/>
    <mergeCell ref="BT13:CC13"/>
    <mergeCell ref="BO1:DD1"/>
    <mergeCell ref="BO2:DD2"/>
    <mergeCell ref="BO3:DD3"/>
    <mergeCell ref="A5:DD5"/>
    <mergeCell ref="A6:DD6"/>
    <mergeCell ref="A7:DD7"/>
    <mergeCell ref="BT14:CC14"/>
    <mergeCell ref="CD14:CM14"/>
    <mergeCell ref="CN14:DB14"/>
    <mergeCell ref="A15:I17"/>
    <mergeCell ref="J15:BH17"/>
    <mergeCell ref="BI15:BS17"/>
    <mergeCell ref="BT15:CM15"/>
    <mergeCell ref="CN15:DD17"/>
    <mergeCell ref="BT16:CM16"/>
    <mergeCell ref="BT17:CC17"/>
    <mergeCell ref="CN18:DD18"/>
    <mergeCell ref="A19:I19"/>
    <mergeCell ref="K19:BG19"/>
    <mergeCell ref="BI19:BS19"/>
    <mergeCell ref="BT19:CC19"/>
    <mergeCell ref="CD19:CM19"/>
    <mergeCell ref="CN19:DD19"/>
    <mergeCell ref="CD17:CM17"/>
    <mergeCell ref="A18:I18"/>
    <mergeCell ref="K18:BG18"/>
    <mergeCell ref="BI18:BS18"/>
    <mergeCell ref="BT18:CC18"/>
    <mergeCell ref="CD18:CM18"/>
    <mergeCell ref="A21:I21"/>
    <mergeCell ref="K21:BG21"/>
    <mergeCell ref="BI21:BS21"/>
    <mergeCell ref="BT21:CC21"/>
    <mergeCell ref="CD21:CM21"/>
    <mergeCell ref="CN21:DD21"/>
    <mergeCell ref="A20:I20"/>
    <mergeCell ref="K20:BG20"/>
    <mergeCell ref="BI20:BS20"/>
    <mergeCell ref="BT20:CC20"/>
    <mergeCell ref="CD20:CM20"/>
    <mergeCell ref="CN20:DD20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BT22:CC22"/>
    <mergeCell ref="CD22:CM22"/>
    <mergeCell ref="CN22:DD22"/>
    <mergeCell ref="A25:I25"/>
    <mergeCell ref="K25:BG25"/>
    <mergeCell ref="BI25:BS25"/>
    <mergeCell ref="BT25:CC25"/>
    <mergeCell ref="CD25:CM25"/>
    <mergeCell ref="CN25:DD25"/>
    <mergeCell ref="A24:I24"/>
    <mergeCell ref="K24:BG24"/>
    <mergeCell ref="BI24:BS24"/>
    <mergeCell ref="BT24:CC24"/>
    <mergeCell ref="CD24:CM24"/>
    <mergeCell ref="CN24:DD24"/>
    <mergeCell ref="A27:I27"/>
    <mergeCell ref="K27:BG27"/>
    <mergeCell ref="BI27:BS27"/>
    <mergeCell ref="BT27:CC27"/>
    <mergeCell ref="CD27:CM27"/>
    <mergeCell ref="CN27:DD27"/>
    <mergeCell ref="A26:I26"/>
    <mergeCell ref="K26:BG26"/>
    <mergeCell ref="BI26:BS26"/>
    <mergeCell ref="BT26:CC26"/>
    <mergeCell ref="CD26:CM26"/>
    <mergeCell ref="CN26:DD26"/>
    <mergeCell ref="A29:I29"/>
    <mergeCell ref="K29:BG29"/>
    <mergeCell ref="BI29:BS29"/>
    <mergeCell ref="BT29:CC29"/>
    <mergeCell ref="CD29:CM29"/>
    <mergeCell ref="CN29:DD29"/>
    <mergeCell ref="A28:I28"/>
    <mergeCell ref="K28:BG28"/>
    <mergeCell ref="BI28:BS28"/>
    <mergeCell ref="BT28:CC28"/>
    <mergeCell ref="CD28:CM28"/>
    <mergeCell ref="CN28:DD28"/>
    <mergeCell ref="A31:I31"/>
    <mergeCell ref="K31:BG31"/>
    <mergeCell ref="BI31:BS31"/>
    <mergeCell ref="BT31:CC31"/>
    <mergeCell ref="CD31:CM31"/>
    <mergeCell ref="CN31:DD31"/>
    <mergeCell ref="A30:I30"/>
    <mergeCell ref="K30:BG30"/>
    <mergeCell ref="BI30:BS30"/>
    <mergeCell ref="BT30:CC30"/>
    <mergeCell ref="CD30:CM30"/>
    <mergeCell ref="CN30:DD30"/>
    <mergeCell ref="A33:I33"/>
    <mergeCell ref="K33:BG33"/>
    <mergeCell ref="BI33:BS33"/>
    <mergeCell ref="BT33:CC33"/>
    <mergeCell ref="CD33:CM33"/>
    <mergeCell ref="CN33:DD33"/>
    <mergeCell ref="A32:I32"/>
    <mergeCell ref="K32:BG32"/>
    <mergeCell ref="BI32:BS32"/>
    <mergeCell ref="BT32:CC32"/>
    <mergeCell ref="CD32:CM32"/>
    <mergeCell ref="CN32:DD32"/>
    <mergeCell ref="A35:I35"/>
    <mergeCell ref="K35:BG35"/>
    <mergeCell ref="BI35:BS35"/>
    <mergeCell ref="BT35:CC35"/>
    <mergeCell ref="CD35:CM35"/>
    <mergeCell ref="CN35:DD35"/>
    <mergeCell ref="A34:I34"/>
    <mergeCell ref="K34:BG34"/>
    <mergeCell ref="BI34:BS34"/>
    <mergeCell ref="BT34:CC34"/>
    <mergeCell ref="CD34:CM34"/>
    <mergeCell ref="CN34:DD34"/>
    <mergeCell ref="A37:I37"/>
    <mergeCell ref="K37:BG37"/>
    <mergeCell ref="BI37:BS37"/>
    <mergeCell ref="BT37:CC37"/>
    <mergeCell ref="CD37:CM37"/>
    <mergeCell ref="CN37:DD37"/>
    <mergeCell ref="A36:I36"/>
    <mergeCell ref="K36:BG36"/>
    <mergeCell ref="BI36:BS36"/>
    <mergeCell ref="BT36:CC36"/>
    <mergeCell ref="CD36:CM36"/>
    <mergeCell ref="CN36:DD36"/>
    <mergeCell ref="A39:I39"/>
    <mergeCell ref="K39:BG39"/>
    <mergeCell ref="BI39:BS39"/>
    <mergeCell ref="BT39:CC39"/>
    <mergeCell ref="CD39:CM39"/>
    <mergeCell ref="CN39:DD39"/>
    <mergeCell ref="A38:I38"/>
    <mergeCell ref="K38:BG38"/>
    <mergeCell ref="BI38:BS38"/>
    <mergeCell ref="BT38:CC38"/>
    <mergeCell ref="CD38:CM38"/>
    <mergeCell ref="CN38:DD38"/>
    <mergeCell ref="A41:I41"/>
    <mergeCell ref="K41:BG41"/>
    <mergeCell ref="BI41:BS41"/>
    <mergeCell ref="BT41:CC41"/>
    <mergeCell ref="CD41:CM41"/>
    <mergeCell ref="CN41:DD41"/>
    <mergeCell ref="A40:I40"/>
    <mergeCell ref="K40:BG40"/>
    <mergeCell ref="BI40:BS40"/>
    <mergeCell ref="BT40:CC40"/>
    <mergeCell ref="CD40:CM40"/>
    <mergeCell ref="CN40:DD40"/>
    <mergeCell ref="A43:I43"/>
    <mergeCell ref="K43:BG43"/>
    <mergeCell ref="BI43:BS43"/>
    <mergeCell ref="BT43:CC43"/>
    <mergeCell ref="CD43:CM43"/>
    <mergeCell ref="CN43:DD43"/>
    <mergeCell ref="A42:I42"/>
    <mergeCell ref="K42:BG42"/>
    <mergeCell ref="BI42:BS42"/>
    <mergeCell ref="BT42:CC42"/>
    <mergeCell ref="CD42:CM42"/>
    <mergeCell ref="CN42:DD42"/>
    <mergeCell ref="A45:I45"/>
    <mergeCell ref="K45:BG45"/>
    <mergeCell ref="BI45:BS45"/>
    <mergeCell ref="BT45:CC45"/>
    <mergeCell ref="CD45:CM45"/>
    <mergeCell ref="CN45:DD45"/>
    <mergeCell ref="A44:I44"/>
    <mergeCell ref="K44:BG44"/>
    <mergeCell ref="BI44:BS44"/>
    <mergeCell ref="BT44:CC44"/>
    <mergeCell ref="CD44:CM44"/>
    <mergeCell ref="CN44:DD44"/>
    <mergeCell ref="A47:I47"/>
    <mergeCell ref="K47:BG47"/>
    <mergeCell ref="BI47:BS47"/>
    <mergeCell ref="BT47:CC47"/>
    <mergeCell ref="CD47:CM47"/>
    <mergeCell ref="CN47:DD47"/>
    <mergeCell ref="A46:I46"/>
    <mergeCell ref="K46:BG46"/>
    <mergeCell ref="BI46:BS46"/>
    <mergeCell ref="BT46:CC46"/>
    <mergeCell ref="CD46:CM46"/>
    <mergeCell ref="CN46:DD46"/>
    <mergeCell ref="A49:I49"/>
    <mergeCell ref="K49:BG49"/>
    <mergeCell ref="BI49:BS49"/>
    <mergeCell ref="BT49:CC49"/>
    <mergeCell ref="CD49:CM49"/>
    <mergeCell ref="CN49:DD49"/>
    <mergeCell ref="A48:I48"/>
    <mergeCell ref="K48:BG48"/>
    <mergeCell ref="BI48:BS48"/>
    <mergeCell ref="BT48:CC48"/>
    <mergeCell ref="CD48:CM48"/>
    <mergeCell ref="CN48:DD48"/>
    <mergeCell ref="A51:I51"/>
    <mergeCell ref="K51:BG51"/>
    <mergeCell ref="BI51:BS51"/>
    <mergeCell ref="BT51:CC51"/>
    <mergeCell ref="CD51:CM51"/>
    <mergeCell ref="CN51:DD51"/>
    <mergeCell ref="A50:I50"/>
    <mergeCell ref="K50:BG50"/>
    <mergeCell ref="BI50:BS50"/>
    <mergeCell ref="BT50:CC50"/>
    <mergeCell ref="CD50:CM50"/>
    <mergeCell ref="CN50:DD50"/>
    <mergeCell ref="A53:I53"/>
    <mergeCell ref="K53:BG53"/>
    <mergeCell ref="BI53:BS53"/>
    <mergeCell ref="BT53:CC53"/>
    <mergeCell ref="CD53:CM53"/>
    <mergeCell ref="CN53:DD53"/>
    <mergeCell ref="A52:I52"/>
    <mergeCell ref="K52:BG52"/>
    <mergeCell ref="BI52:BS52"/>
    <mergeCell ref="BT52:CC52"/>
    <mergeCell ref="CD52:CM52"/>
    <mergeCell ref="CN52:DD52"/>
    <mergeCell ref="A55:I55"/>
    <mergeCell ref="K55:BG55"/>
    <mergeCell ref="BI55:BS55"/>
    <mergeCell ref="BT55:CC55"/>
    <mergeCell ref="CD55:CM55"/>
    <mergeCell ref="CN55:DD55"/>
    <mergeCell ref="A54:I54"/>
    <mergeCell ref="K54:BG54"/>
    <mergeCell ref="BI54:BS54"/>
    <mergeCell ref="BT54:CC54"/>
    <mergeCell ref="CD54:CM54"/>
    <mergeCell ref="CN54:DD54"/>
    <mergeCell ref="A57:I57"/>
    <mergeCell ref="K57:BG57"/>
    <mergeCell ref="BI57:BS57"/>
    <mergeCell ref="BT57:CC57"/>
    <mergeCell ref="CD57:CM57"/>
    <mergeCell ref="CN57:DD57"/>
    <mergeCell ref="A56:I56"/>
    <mergeCell ref="K56:BG56"/>
    <mergeCell ref="BI56:BS56"/>
    <mergeCell ref="BT56:CC56"/>
    <mergeCell ref="CD56:CM56"/>
    <mergeCell ref="CN56:DD56"/>
    <mergeCell ref="A59:I59"/>
    <mergeCell ref="K59:BG59"/>
    <mergeCell ref="BI59:BS59"/>
    <mergeCell ref="BT59:CC59"/>
    <mergeCell ref="CD59:CM59"/>
    <mergeCell ref="CN59:DD59"/>
    <mergeCell ref="A58:I58"/>
    <mergeCell ref="K58:BG58"/>
    <mergeCell ref="BI58:BS58"/>
    <mergeCell ref="BT58:CC58"/>
    <mergeCell ref="CD58:CM58"/>
    <mergeCell ref="CN58:DD58"/>
    <mergeCell ref="A61:I61"/>
    <mergeCell ref="K61:BG61"/>
    <mergeCell ref="BI61:BS61"/>
    <mergeCell ref="BT61:CC61"/>
    <mergeCell ref="CD61:CM61"/>
    <mergeCell ref="CN61:DD61"/>
    <mergeCell ref="A60:I60"/>
    <mergeCell ref="K60:BG60"/>
    <mergeCell ref="BI60:BS60"/>
    <mergeCell ref="BT60:CC60"/>
    <mergeCell ref="CD60:CM60"/>
    <mergeCell ref="CN60:DD60"/>
    <mergeCell ref="A63:I63"/>
    <mergeCell ref="K63:BG63"/>
    <mergeCell ref="BI63:BS63"/>
    <mergeCell ref="BT63:CC63"/>
    <mergeCell ref="CD63:CM63"/>
    <mergeCell ref="CN63:DD63"/>
    <mergeCell ref="A62:I62"/>
    <mergeCell ref="K62:BG62"/>
    <mergeCell ref="BI62:BS62"/>
    <mergeCell ref="BT62:CC62"/>
    <mergeCell ref="CD62:CM62"/>
    <mergeCell ref="CN62:DD62"/>
    <mergeCell ref="A65:I65"/>
    <mergeCell ref="K65:BG65"/>
    <mergeCell ref="BI65:BS65"/>
    <mergeCell ref="BT65:CC65"/>
    <mergeCell ref="CD65:CM65"/>
    <mergeCell ref="CN65:DD65"/>
    <mergeCell ref="A64:I64"/>
    <mergeCell ref="K64:BG64"/>
    <mergeCell ref="BI64:BS64"/>
    <mergeCell ref="BT64:CC64"/>
    <mergeCell ref="CD64:CM64"/>
    <mergeCell ref="CN64:DD64"/>
    <mergeCell ref="A67:I67"/>
    <mergeCell ref="K67:BG67"/>
    <mergeCell ref="BI67:BS67"/>
    <mergeCell ref="BT67:CC67"/>
    <mergeCell ref="CD67:CM67"/>
    <mergeCell ref="CN67:DD67"/>
    <mergeCell ref="A66:I66"/>
    <mergeCell ref="K66:BG66"/>
    <mergeCell ref="BI66:BS66"/>
    <mergeCell ref="BT66:CC66"/>
    <mergeCell ref="CD66:CM66"/>
    <mergeCell ref="CN66:DD66"/>
    <mergeCell ref="A69:I69"/>
    <mergeCell ref="K69:BG69"/>
    <mergeCell ref="BI69:BS69"/>
    <mergeCell ref="BT69:CC69"/>
    <mergeCell ref="CD69:CM69"/>
    <mergeCell ref="CN69:DD69"/>
    <mergeCell ref="A68:I68"/>
    <mergeCell ref="K68:BG68"/>
    <mergeCell ref="BI68:BS68"/>
    <mergeCell ref="BT68:CC68"/>
    <mergeCell ref="CD68:CM68"/>
    <mergeCell ref="CN68:DD68"/>
    <mergeCell ref="A71:I71"/>
    <mergeCell ref="K71:BG71"/>
    <mergeCell ref="BI71:BS71"/>
    <mergeCell ref="BT71:CC71"/>
    <mergeCell ref="CD71:CM71"/>
    <mergeCell ref="CN71:DD71"/>
    <mergeCell ref="A70:I70"/>
    <mergeCell ref="K70:BG70"/>
    <mergeCell ref="BI70:BS70"/>
    <mergeCell ref="BT70:CC70"/>
    <mergeCell ref="CD70:CM70"/>
    <mergeCell ref="CN70:DD70"/>
    <mergeCell ref="A73:I73"/>
    <mergeCell ref="K73:BG73"/>
    <mergeCell ref="BI73:BS73"/>
    <mergeCell ref="BT73:CC73"/>
    <mergeCell ref="CD73:CM73"/>
    <mergeCell ref="CN73:DD73"/>
    <mergeCell ref="A72:I72"/>
    <mergeCell ref="K72:BG72"/>
    <mergeCell ref="BI72:BS72"/>
    <mergeCell ref="BT72:CC72"/>
    <mergeCell ref="CD72:CM72"/>
    <mergeCell ref="CN72:DD72"/>
    <mergeCell ref="A77:DD77"/>
    <mergeCell ref="A78:DD78"/>
    <mergeCell ref="A79:DD79"/>
    <mergeCell ref="A80:DD80"/>
    <mergeCell ref="A81:DD81"/>
    <mergeCell ref="A74:I74"/>
    <mergeCell ref="K74:BG74"/>
    <mergeCell ref="BI74:BS74"/>
    <mergeCell ref="BT74:CC74"/>
    <mergeCell ref="CD74:CM74"/>
    <mergeCell ref="CN74:DD74"/>
  </mergeCells>
  <pageMargins left="0.78740157480314965" right="0.31496062992125984" top="0.59055118110236227" bottom="0.39370078740157483" header="0.19685039370078741" footer="0.19685039370078741"/>
  <pageSetup paperSize="9" scale="7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раскрытие факт 2023 г.</vt:lpstr>
      <vt:lpstr>'раскрытие факт 2023 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2024-03-29T11:22:07Z</cp:lastPrinted>
  <dcterms:created xsi:type="dcterms:W3CDTF">2024-03-29T11:20:10Z</dcterms:created>
  <dcterms:modified xsi:type="dcterms:W3CDTF">2024-03-29T11:37:42Z</dcterms:modified>
</cp:coreProperties>
</file>